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17" i="1" l="1"/>
  <c r="F17" i="1"/>
  <c r="D17" i="1"/>
  <c r="E14" i="1"/>
  <c r="D14" i="1"/>
  <c r="F25" i="1"/>
  <c r="E18" i="1" l="1"/>
  <c r="F18" i="1"/>
  <c r="E23" i="1" l="1"/>
  <c r="F23" i="1"/>
  <c r="D22" i="1"/>
  <c r="F22" i="1"/>
  <c r="F20" i="1"/>
  <c r="E20" i="1"/>
  <c r="D20" i="1"/>
  <c r="D18" i="1"/>
  <c r="D23" i="1" l="1"/>
  <c r="E29" i="1"/>
  <c r="E30" i="1" s="1"/>
  <c r="E31" i="1" s="1"/>
  <c r="F29" i="1"/>
  <c r="F30" i="1" s="1"/>
  <c r="F31" i="1" s="1"/>
  <c r="D29" i="1"/>
  <c r="D30" i="1" s="1"/>
  <c r="D31" i="1" s="1"/>
  <c r="F26" i="1"/>
  <c r="F27" i="1" s="1"/>
  <c r="E26" i="1"/>
  <c r="E27" i="1" s="1"/>
  <c r="D26" i="1"/>
  <c r="D27" i="1" s="1"/>
  <c r="E25" i="1"/>
  <c r="D25" i="1"/>
  <c r="F13" i="1" l="1"/>
  <c r="F32" i="1" s="1"/>
  <c r="F15" i="1"/>
  <c r="E13" i="1"/>
  <c r="E32" i="1" s="1"/>
  <c r="D13" i="1"/>
  <c r="D32" i="1" s="1"/>
</calcChain>
</file>

<file path=xl/sharedStrings.xml><?xml version="1.0" encoding="utf-8"?>
<sst xmlns="http://schemas.openxmlformats.org/spreadsheetml/2006/main" count="52" uniqueCount="52">
  <si>
    <t>к решению Северо-Енисейского</t>
  </si>
  <si>
    <t xml:space="preserve"> районного Совета депутатов</t>
  </si>
  <si>
    <t>(тыс. рублей)</t>
  </si>
  <si>
    <t>№ строки</t>
  </si>
  <si>
    <t>Код</t>
  </si>
  <si>
    <t>Наименование кода поступлений в бюджет, группы, подгруппы, статьи, подстатьи, элемента, подвида, аналитической группы вида источников финансирования дефицитов бюджетов</t>
  </si>
  <si>
    <t>Увеличение остатков средств бюджетов</t>
  </si>
  <si>
    <t xml:space="preserve">Увеличение прочих остатков средств бюджетов </t>
  </si>
  <si>
    <t xml:space="preserve">Увеличение прочих остатков денежных средств бюджетов </t>
  </si>
  <si>
    <t>Уменьшение остатков средств бюджетов</t>
  </si>
  <si>
    <t>440 01 05 00 00 00 0000 000</t>
  </si>
  <si>
    <t>440 01 05 00 00 00 0000 500</t>
  </si>
  <si>
    <t>440 01 05 02 00 00 0000 500</t>
  </si>
  <si>
    <t>440 01 05 02 01 00 0000 510</t>
  </si>
  <si>
    <t>440 01 05 02 01 05 0000 510</t>
  </si>
  <si>
    <t>440 01 05 00 00 00 0000 600</t>
  </si>
  <si>
    <t>440 01 05 02 00 00 0000 600</t>
  </si>
  <si>
    <t>440 01 05 02 01 00 0000 610</t>
  </si>
  <si>
    <t>440 01 05 02 01 05 0000 610</t>
  </si>
  <si>
    <t>440 01 02 00 00 00 0000 000</t>
  </si>
  <si>
    <t>440 01 02 00 00 00 0000 700</t>
  </si>
  <si>
    <t>440 01 02 00 00 05 0000 710</t>
  </si>
  <si>
    <t>440 01 02 00 00 00 0000 800</t>
  </si>
  <si>
    <t>440 01 02 00 00 05 0000 810</t>
  </si>
  <si>
    <t>Приложение 1</t>
  </si>
  <si>
    <t>Всего</t>
  </si>
  <si>
    <t xml:space="preserve">Сумма </t>
  </si>
  <si>
    <t>440 01 03 00 00 00 0000 000</t>
  </si>
  <si>
    <t>440 01 03 01 00 00 0000 700</t>
  </si>
  <si>
    <t>440 01 03 01 00 05 0000 710</t>
  </si>
  <si>
    <t>440 01 03 01 00 00 0000 800</t>
  </si>
  <si>
    <t>440 01 03 01 00 05 0000 810</t>
  </si>
  <si>
    <t xml:space="preserve">Кредиты кредитных организаций в валюте Российской Федерации
</t>
  </si>
  <si>
    <t xml:space="preserve">Привлечение кредитов от кредитных организаций в валюте Российской Федерации
</t>
  </si>
  <si>
    <t xml:space="preserve">Погашение кредитов, предоставленных кредитными организациями в валюте Российской Федерации
</t>
  </si>
  <si>
    <t xml:space="preserve">Погашение муниципальными районами кредитов от кредитных организаций в валюте Российской Федерации
</t>
  </si>
  <si>
    <t xml:space="preserve">Бюджетные кредиты из других бюджетов бюджетной системы Российской Федерации
</t>
  </si>
  <si>
    <t xml:space="preserve">Привлечение бюджетных кредитов из других бюджетов бюджетной системы Российской Федерации в валюте Российской Федерации
</t>
  </si>
  <si>
    <t xml:space="preserve">Привлечение кредитов из других бюджетов бюджетной системы Российской Федерации бюджетами муниципальных районов в валюте Российской Федерации
</t>
  </si>
  <si>
    <t xml:space="preserve">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</si>
  <si>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</si>
  <si>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Изменение остатков средств на счетах по учету средств бюджетов
</t>
  </si>
  <si>
    <t xml:space="preserve">Увеличение прочих остатков денежных средств бюджетов муниципальных районов
</t>
  </si>
  <si>
    <t>Уменьшение прочих остатков средств бюджетов</t>
  </si>
  <si>
    <t>Уменьшение прочих остатков денежных средств бюджетов</t>
  </si>
  <si>
    <t xml:space="preserve">Уменьшение прочих остатков денежных средств бюджетов муниципальных районов
</t>
  </si>
  <si>
    <t>2024 год</t>
  </si>
  <si>
    <t>Привлечение муниципальными районами кредитов от кредитных организаций в валюте Российской Федерации</t>
  </si>
  <si>
    <t>2025 год</t>
  </si>
  <si>
    <t xml:space="preserve">Источники внутреннего финансирования дефицита  бюджета Северо-Енисейского района 
на 2024 год и плановый период 2025 - 2026 годов 
</t>
  </si>
  <si>
    <t>2026 год</t>
  </si>
  <si>
    <t>от  07.12.2023  № 720-40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</si>
</sst>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9" fontId="4" fillId="0" borderId="2" xfId="0" applyNumberFormat="1" applyFont="1" applyBorder="1" applyAlignment="1" applyProtection="1">
      <alignment horizontal="center" vertical="top" wrapText="1"/>
    </xf>
    <xf numFmtId="49" fontId="4" fillId="0" borderId="4" xfId="0" applyNumberFormat="1" applyFont="1" applyBorder="1" applyAlignment="1" applyProtection="1">
      <alignment horizontal="left" vertical="top" wrapText="1"/>
    </xf>
    <xf numFmtId="49" fontId="4" fillId="0" borderId="1" xfId="0" applyNumberFormat="1" applyFont="1" applyBorder="1" applyAlignment="1" applyProtection="1">
      <alignment horizontal="left" vertical="top" wrapText="1"/>
    </xf>
    <xf numFmtId="49" fontId="4" fillId="0" borderId="1" xfId="0" applyNumberFormat="1" applyFont="1" applyBorder="1" applyAlignment="1" applyProtection="1">
      <alignment horizontal="center" vertical="top" wrapText="1"/>
    </xf>
    <xf numFmtId="164" fontId="1" fillId="0" borderId="1" xfId="0" applyNumberFormat="1" applyFont="1" applyBorder="1" applyAlignment="1">
      <alignment horizontal="right" vertical="top"/>
    </xf>
    <xf numFmtId="164" fontId="1" fillId="0" borderId="3" xfId="0" applyNumberFormat="1" applyFont="1" applyBorder="1" applyAlignment="1">
      <alignment horizontal="right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1" fillId="0" borderId="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2"/>
  <sheetViews>
    <sheetView tabSelected="1" workbookViewId="0">
      <selection activeCell="L11" sqref="L11"/>
    </sheetView>
  </sheetViews>
  <sheetFormatPr defaultRowHeight="15" x14ac:dyDescent="0.25"/>
  <cols>
    <col min="1" max="1" width="8.140625" customWidth="1"/>
    <col min="2" max="2" width="30.140625" customWidth="1"/>
    <col min="3" max="3" width="46.85546875" customWidth="1"/>
    <col min="4" max="4" width="17.7109375" customWidth="1"/>
    <col min="5" max="5" width="16.140625" customWidth="1"/>
    <col min="6" max="6" width="14.5703125" customWidth="1"/>
  </cols>
  <sheetData>
    <row r="2" spans="1:6" ht="15.75" x14ac:dyDescent="0.25">
      <c r="D2" s="19" t="s">
        <v>24</v>
      </c>
      <c r="E2" s="19"/>
      <c r="F2" s="19"/>
    </row>
    <row r="3" spans="1:6" ht="15.75" x14ac:dyDescent="0.25">
      <c r="D3" s="20" t="s">
        <v>0</v>
      </c>
      <c r="E3" s="20"/>
      <c r="F3" s="20"/>
    </row>
    <row r="4" spans="1:6" ht="15.75" x14ac:dyDescent="0.25">
      <c r="D4" s="20" t="s">
        <v>1</v>
      </c>
      <c r="E4" s="20"/>
      <c r="F4" s="20"/>
    </row>
    <row r="5" spans="1:6" ht="15.75" x14ac:dyDescent="0.25">
      <c r="D5" s="20" t="s">
        <v>51</v>
      </c>
      <c r="E5" s="20"/>
      <c r="F5" s="20"/>
    </row>
    <row r="6" spans="1:6" ht="10.5" customHeight="1" x14ac:dyDescent="0.25"/>
    <row r="7" spans="1:6" ht="30.75" customHeight="1" x14ac:dyDescent="0.25">
      <c r="A7" s="21" t="s">
        <v>49</v>
      </c>
      <c r="B7" s="21"/>
      <c r="C7" s="21"/>
      <c r="D7" s="21"/>
      <c r="E7" s="21"/>
      <c r="F7" s="21"/>
    </row>
    <row r="8" spans="1:6" ht="12" customHeight="1" x14ac:dyDescent="0.25">
      <c r="A8" s="1"/>
      <c r="B8" s="1"/>
      <c r="C8" s="1"/>
      <c r="D8" s="1"/>
      <c r="E8" s="1"/>
      <c r="F8" s="1"/>
    </row>
    <row r="9" spans="1:6" ht="15.75" x14ac:dyDescent="0.25">
      <c r="E9" s="22" t="s">
        <v>2</v>
      </c>
      <c r="F9" s="22"/>
    </row>
    <row r="10" spans="1:6" ht="21" customHeight="1" x14ac:dyDescent="0.25">
      <c r="A10" s="23" t="s">
        <v>3</v>
      </c>
      <c r="B10" s="23" t="s">
        <v>4</v>
      </c>
      <c r="C10" s="23" t="s">
        <v>5</v>
      </c>
      <c r="D10" s="25" t="s">
        <v>26</v>
      </c>
      <c r="E10" s="25"/>
      <c r="F10" s="25"/>
    </row>
    <row r="11" spans="1:6" ht="63" customHeight="1" x14ac:dyDescent="0.25">
      <c r="A11" s="24"/>
      <c r="B11" s="24"/>
      <c r="C11" s="24"/>
      <c r="D11" s="2" t="s">
        <v>46</v>
      </c>
      <c r="E11" s="2" t="s">
        <v>48</v>
      </c>
      <c r="F11" s="2" t="s">
        <v>50</v>
      </c>
    </row>
    <row r="12" spans="1:6" ht="15.75" x14ac:dyDescent="0.25">
      <c r="A12" s="3"/>
      <c r="B12" s="3">
        <v>1</v>
      </c>
      <c r="C12" s="3">
        <v>2</v>
      </c>
      <c r="D12" s="3">
        <v>3</v>
      </c>
      <c r="E12" s="3">
        <v>4</v>
      </c>
      <c r="F12" s="3">
        <v>5</v>
      </c>
    </row>
    <row r="13" spans="1:6" ht="31.5" customHeight="1" x14ac:dyDescent="0.25">
      <c r="A13" s="4">
        <v>1</v>
      </c>
      <c r="B13" s="4" t="s">
        <v>19</v>
      </c>
      <c r="C13" s="5" t="s">
        <v>32</v>
      </c>
      <c r="D13" s="12">
        <f>D14-D16</f>
        <v>0</v>
      </c>
      <c r="E13" s="12">
        <f t="shared" ref="E13:F13" si="0">E14-E16</f>
        <v>0</v>
      </c>
      <c r="F13" s="12">
        <f t="shared" si="0"/>
        <v>0</v>
      </c>
    </row>
    <row r="14" spans="1:6" ht="32.25" customHeight="1" x14ac:dyDescent="0.25">
      <c r="A14" s="4">
        <v>2</v>
      </c>
      <c r="B14" s="6" t="s">
        <v>20</v>
      </c>
      <c r="C14" s="7" t="s">
        <v>33</v>
      </c>
      <c r="D14" s="13">
        <f>D15</f>
        <v>0</v>
      </c>
      <c r="E14" s="12">
        <f>E15</f>
        <v>0</v>
      </c>
      <c r="F14" s="12">
        <v>0</v>
      </c>
    </row>
    <row r="15" spans="1:6" ht="47.25" x14ac:dyDescent="0.25">
      <c r="A15" s="4">
        <v>3</v>
      </c>
      <c r="B15" s="6" t="s">
        <v>21</v>
      </c>
      <c r="C15" s="7" t="s">
        <v>47</v>
      </c>
      <c r="D15" s="13">
        <v>0</v>
      </c>
      <c r="E15" s="13">
        <v>0</v>
      </c>
      <c r="F15" s="13">
        <f t="shared" ref="F15" si="1">F14</f>
        <v>0</v>
      </c>
    </row>
    <row r="16" spans="1:6" ht="48.75" customHeight="1" x14ac:dyDescent="0.25">
      <c r="A16" s="4">
        <v>4</v>
      </c>
      <c r="B16" s="6" t="s">
        <v>22</v>
      </c>
      <c r="C16" s="7" t="s">
        <v>34</v>
      </c>
      <c r="D16" s="13">
        <v>0</v>
      </c>
      <c r="E16" s="12">
        <v>0</v>
      </c>
      <c r="F16" s="12">
        <v>0</v>
      </c>
    </row>
    <row r="17" spans="1:6" ht="51.75" customHeight="1" x14ac:dyDescent="0.25">
      <c r="A17" s="4">
        <v>5</v>
      </c>
      <c r="B17" s="6" t="s">
        <v>23</v>
      </c>
      <c r="C17" s="7" t="s">
        <v>35</v>
      </c>
      <c r="D17" s="13">
        <f t="shared" ref="D17:F17" si="2">D16</f>
        <v>0</v>
      </c>
      <c r="E17" s="13">
        <f t="shared" si="2"/>
        <v>0</v>
      </c>
      <c r="F17" s="13">
        <f t="shared" si="2"/>
        <v>0</v>
      </c>
    </row>
    <row r="18" spans="1:6" ht="36" customHeight="1" x14ac:dyDescent="0.25">
      <c r="A18" s="4">
        <v>6</v>
      </c>
      <c r="B18" s="14" t="s">
        <v>27</v>
      </c>
      <c r="C18" s="15" t="s">
        <v>36</v>
      </c>
      <c r="D18" s="13">
        <f>D19-D21</f>
        <v>0</v>
      </c>
      <c r="E18" s="13">
        <f t="shared" ref="E18:F18" si="3">E19-E21</f>
        <v>0</v>
      </c>
      <c r="F18" s="13">
        <f t="shared" si="3"/>
        <v>0</v>
      </c>
    </row>
    <row r="19" spans="1:6" ht="51" customHeight="1" x14ac:dyDescent="0.25">
      <c r="A19" s="4">
        <v>7</v>
      </c>
      <c r="B19" s="14" t="s">
        <v>28</v>
      </c>
      <c r="C19" s="15" t="s">
        <v>37</v>
      </c>
      <c r="D19" s="13">
        <v>0</v>
      </c>
      <c r="E19" s="12">
        <v>0</v>
      </c>
      <c r="F19" s="12">
        <v>0</v>
      </c>
    </row>
    <row r="20" spans="1:6" ht="64.5" customHeight="1" x14ac:dyDescent="0.25">
      <c r="A20" s="4">
        <v>8</v>
      </c>
      <c r="B20" s="14" t="s">
        <v>29</v>
      </c>
      <c r="C20" s="15" t="s">
        <v>38</v>
      </c>
      <c r="D20" s="13">
        <f>D19</f>
        <v>0</v>
      </c>
      <c r="E20" s="13">
        <f t="shared" ref="E20:F20" si="4">E19</f>
        <v>0</v>
      </c>
      <c r="F20" s="13">
        <f t="shared" si="4"/>
        <v>0</v>
      </c>
    </row>
    <row r="21" spans="1:6" ht="65.25" customHeight="1" x14ac:dyDescent="0.25">
      <c r="A21" s="4">
        <v>9</v>
      </c>
      <c r="B21" s="14" t="s">
        <v>30</v>
      </c>
      <c r="C21" s="15" t="s">
        <v>39</v>
      </c>
      <c r="D21" s="13">
        <v>0</v>
      </c>
      <c r="E21" s="13">
        <v>0</v>
      </c>
      <c r="F21" s="12">
        <v>0</v>
      </c>
    </row>
    <row r="22" spans="1:6" ht="64.5" customHeight="1" x14ac:dyDescent="0.25">
      <c r="A22" s="4">
        <v>10</v>
      </c>
      <c r="B22" s="14" t="s">
        <v>31</v>
      </c>
      <c r="C22" s="15" t="s">
        <v>40</v>
      </c>
      <c r="D22" s="13">
        <f>D21</f>
        <v>0</v>
      </c>
      <c r="E22" s="13">
        <f>E21</f>
        <v>0</v>
      </c>
      <c r="F22" s="12">
        <f>F21</f>
        <v>0</v>
      </c>
    </row>
    <row r="23" spans="1:6" ht="33.75" customHeight="1" x14ac:dyDescent="0.25">
      <c r="A23" s="4">
        <v>11</v>
      </c>
      <c r="B23" s="8" t="s">
        <v>10</v>
      </c>
      <c r="C23" s="9" t="s">
        <v>41</v>
      </c>
      <c r="D23" s="12">
        <f>D28+D24</f>
        <v>300774.79999999981</v>
      </c>
      <c r="E23" s="12">
        <f t="shared" ref="E23:F23" si="5">E28+E24</f>
        <v>0</v>
      </c>
      <c r="F23" s="12">
        <f t="shared" si="5"/>
        <v>0</v>
      </c>
    </row>
    <row r="24" spans="1:6" ht="15.75" x14ac:dyDescent="0.25">
      <c r="A24" s="4">
        <v>12</v>
      </c>
      <c r="B24" s="8" t="s">
        <v>11</v>
      </c>
      <c r="C24" s="10" t="s">
        <v>6</v>
      </c>
      <c r="D24" s="12">
        <v>-3878201.7</v>
      </c>
      <c r="E24" s="12">
        <v>-3812736.3</v>
      </c>
      <c r="F24" s="12">
        <v>-3876418.7</v>
      </c>
    </row>
    <row r="25" spans="1:6" ht="31.5" x14ac:dyDescent="0.25">
      <c r="A25" s="4">
        <v>13</v>
      </c>
      <c r="B25" s="8" t="s">
        <v>12</v>
      </c>
      <c r="C25" s="10" t="s">
        <v>7</v>
      </c>
      <c r="D25" s="12">
        <f>D24</f>
        <v>-3878201.7</v>
      </c>
      <c r="E25" s="12">
        <f>E24</f>
        <v>-3812736.3</v>
      </c>
      <c r="F25" s="12">
        <f>F24</f>
        <v>-3876418.7</v>
      </c>
    </row>
    <row r="26" spans="1:6" ht="31.5" customHeight="1" x14ac:dyDescent="0.25">
      <c r="A26" s="4">
        <v>14</v>
      </c>
      <c r="B26" s="8" t="s">
        <v>13</v>
      </c>
      <c r="C26" s="10" t="s">
        <v>8</v>
      </c>
      <c r="D26" s="12">
        <f>D24</f>
        <v>-3878201.7</v>
      </c>
      <c r="E26" s="12">
        <f>E24</f>
        <v>-3812736.3</v>
      </c>
      <c r="F26" s="12">
        <f>F24</f>
        <v>-3876418.7</v>
      </c>
    </row>
    <row r="27" spans="1:6" ht="37.5" customHeight="1" x14ac:dyDescent="0.25">
      <c r="A27" s="4">
        <v>15</v>
      </c>
      <c r="B27" s="11" t="s">
        <v>14</v>
      </c>
      <c r="C27" s="10" t="s">
        <v>42</v>
      </c>
      <c r="D27" s="12">
        <f>D26</f>
        <v>-3878201.7</v>
      </c>
      <c r="E27" s="12">
        <f t="shared" ref="E27:F27" si="6">E26</f>
        <v>-3812736.3</v>
      </c>
      <c r="F27" s="12">
        <f t="shared" si="6"/>
        <v>-3876418.7</v>
      </c>
    </row>
    <row r="28" spans="1:6" ht="15.75" x14ac:dyDescent="0.25">
      <c r="A28" s="4">
        <v>16</v>
      </c>
      <c r="B28" s="11" t="s">
        <v>15</v>
      </c>
      <c r="C28" s="10" t="s">
        <v>9</v>
      </c>
      <c r="D28" s="12">
        <v>4178976.5</v>
      </c>
      <c r="E28" s="12">
        <v>3812736.3</v>
      </c>
      <c r="F28" s="12">
        <v>3876418.7</v>
      </c>
    </row>
    <row r="29" spans="1:6" ht="31.5" x14ac:dyDescent="0.25">
      <c r="A29" s="4">
        <v>17</v>
      </c>
      <c r="B29" s="11" t="s">
        <v>16</v>
      </c>
      <c r="C29" s="10" t="s">
        <v>43</v>
      </c>
      <c r="D29" s="12">
        <f>D28</f>
        <v>4178976.5</v>
      </c>
      <c r="E29" s="12">
        <f t="shared" ref="E29:F29" si="7">E28</f>
        <v>3812736.3</v>
      </c>
      <c r="F29" s="12">
        <f t="shared" si="7"/>
        <v>3876418.7</v>
      </c>
    </row>
    <row r="30" spans="1:6" ht="31.5" x14ac:dyDescent="0.25">
      <c r="A30" s="4">
        <v>18</v>
      </c>
      <c r="B30" s="11" t="s">
        <v>17</v>
      </c>
      <c r="C30" s="10" t="s">
        <v>44</v>
      </c>
      <c r="D30" s="12">
        <f>D29</f>
        <v>4178976.5</v>
      </c>
      <c r="E30" s="12">
        <f>E29</f>
        <v>3812736.3</v>
      </c>
      <c r="F30" s="12">
        <f>F29</f>
        <v>3876418.7</v>
      </c>
    </row>
    <row r="31" spans="1:6" ht="32.25" customHeight="1" x14ac:dyDescent="0.25">
      <c r="A31" s="4">
        <v>19</v>
      </c>
      <c r="B31" s="11" t="s">
        <v>18</v>
      </c>
      <c r="C31" s="10" t="s">
        <v>45</v>
      </c>
      <c r="D31" s="12">
        <f>D30</f>
        <v>4178976.5</v>
      </c>
      <c r="E31" s="12">
        <f t="shared" ref="E31:F31" si="8">E30</f>
        <v>3812736.3</v>
      </c>
      <c r="F31" s="12">
        <f t="shared" si="8"/>
        <v>3876418.7</v>
      </c>
    </row>
    <row r="32" spans="1:6" ht="15.75" x14ac:dyDescent="0.25">
      <c r="A32" s="16" t="s">
        <v>25</v>
      </c>
      <c r="B32" s="17"/>
      <c r="C32" s="18"/>
      <c r="D32" s="12">
        <f>D13+D23+D18</f>
        <v>300774.79999999981</v>
      </c>
      <c r="E32" s="12">
        <f>E13+E23+E18</f>
        <v>0</v>
      </c>
      <c r="F32" s="12">
        <f t="shared" ref="F32" si="9">F13+F23+F18</f>
        <v>0</v>
      </c>
    </row>
  </sheetData>
  <mergeCells count="11">
    <mergeCell ref="A32:C32"/>
    <mergeCell ref="D2:F2"/>
    <mergeCell ref="D3:F3"/>
    <mergeCell ref="D4:F4"/>
    <mergeCell ref="D5:F5"/>
    <mergeCell ref="A7:F7"/>
    <mergeCell ref="E9:F9"/>
    <mergeCell ref="A10:A11"/>
    <mergeCell ref="B10:B11"/>
    <mergeCell ref="C10:C11"/>
    <mergeCell ref="D10:F10"/>
  </mergeCells>
  <pageMargins left="0.70866141732283472" right="0.70866141732283472" top="0.74803149606299213" bottom="0.74803149606299213" header="0.31496062992125984" footer="0.31496062992125984"/>
  <pageSetup paperSize="9"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2023-12-06T06:55:24Z</dcterms:modified>
</cp:coreProperties>
</file>