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420" windowWidth="24240" windowHeight="11790"/>
  </bookViews>
  <sheets>
    <sheet name="доходы 2018-2020" sheetId="1" r:id="rId1"/>
  </sheets>
  <definedNames>
    <definedName name="_xlnm.Print_Titles" localSheetId="0">'доходы 2018-2020'!$14:$14</definedName>
    <definedName name="_xlnm.Print_Area" localSheetId="0">'доходы 2018-2020'!$A$1:$G$173</definedName>
  </definedNames>
  <calcPr calcId="145621"/>
</workbook>
</file>

<file path=xl/calcChain.xml><?xml version="1.0" encoding="utf-8"?>
<calcChain xmlns="http://schemas.openxmlformats.org/spreadsheetml/2006/main">
  <c r="N14" i="1" l="1"/>
  <c r="L14" i="1"/>
  <c r="J14" i="1"/>
  <c r="N18" i="1" l="1"/>
  <c r="L18" i="1"/>
  <c r="J18" i="1"/>
  <c r="N17" i="1"/>
  <c r="L17" i="1"/>
  <c r="J17" i="1"/>
  <c r="J16" i="1"/>
  <c r="L16" i="1"/>
  <c r="N16" i="1"/>
  <c r="L15" i="1" l="1"/>
  <c r="N15" i="1"/>
  <c r="J15" i="1"/>
  <c r="K17" i="1" s="1"/>
  <c r="O17" i="1"/>
  <c r="M17" i="1"/>
  <c r="O16" i="1" l="1"/>
  <c r="O15" i="1"/>
  <c r="M16" i="1"/>
  <c r="M15" i="1"/>
  <c r="O18" i="1"/>
  <c r="M18" i="1"/>
  <c r="K16" i="1" l="1"/>
  <c r="K15" i="1"/>
  <c r="K18" i="1"/>
</calcChain>
</file>

<file path=xl/sharedStrings.xml><?xml version="1.0" encoding="utf-8"?>
<sst xmlns="http://schemas.openxmlformats.org/spreadsheetml/2006/main" count="653" uniqueCount="381">
  <si>
    <t>110</t>
  </si>
  <si>
    <t>25</t>
  </si>
  <si>
    <t>37</t>
  </si>
  <si>
    <t>7</t>
  </si>
  <si>
    <t>33</t>
  </si>
  <si>
    <t>30</t>
  </si>
  <si>
    <t>35</t>
  </si>
  <si>
    <t>100</t>
  </si>
  <si>
    <t>43</t>
  </si>
  <si>
    <t>5</t>
  </si>
  <si>
    <t>13</t>
  </si>
  <si>
    <t>4</t>
  </si>
  <si>
    <t>6</t>
  </si>
  <si>
    <t>44</t>
  </si>
  <si>
    <t>40</t>
  </si>
  <si>
    <t>28</t>
  </si>
  <si>
    <t>31</t>
  </si>
  <si>
    <t>8</t>
  </si>
  <si>
    <t>32</t>
  </si>
  <si>
    <t>45</t>
  </si>
  <si>
    <t>49</t>
  </si>
  <si>
    <t>48</t>
  </si>
  <si>
    <t>52</t>
  </si>
  <si>
    <t>38</t>
  </si>
  <si>
    <t>46</t>
  </si>
  <si>
    <t>27</t>
  </si>
  <si>
    <t>39</t>
  </si>
  <si>
    <t>47</t>
  </si>
  <si>
    <t>10</t>
  </si>
  <si>
    <t>53</t>
  </si>
  <si>
    <t>34</t>
  </si>
  <si>
    <t>54</t>
  </si>
  <si>
    <t>9</t>
  </si>
  <si>
    <t>55</t>
  </si>
  <si>
    <t>57</t>
  </si>
  <si>
    <t>59</t>
  </si>
  <si>
    <t>22</t>
  </si>
  <si>
    <t>56</t>
  </si>
  <si>
    <t>58</t>
  </si>
  <si>
    <t>18</t>
  </si>
  <si>
    <t>60</t>
  </si>
  <si>
    <t>20</t>
  </si>
  <si>
    <t>29</t>
  </si>
  <si>
    <t>21</t>
  </si>
  <si>
    <t>62</t>
  </si>
  <si>
    <t>17</t>
  </si>
  <si>
    <t>41</t>
  </si>
  <si>
    <t>42</t>
  </si>
  <si>
    <t>65</t>
  </si>
  <si>
    <t>63</t>
  </si>
  <si>
    <t>61</t>
  </si>
  <si>
    <t>68</t>
  </si>
  <si>
    <t>64</t>
  </si>
  <si>
    <t>66</t>
  </si>
  <si>
    <t>26</t>
  </si>
  <si>
    <t>67</t>
  </si>
  <si>
    <t>127</t>
  </si>
  <si>
    <t>128</t>
  </si>
  <si>
    <t>129</t>
  </si>
  <si>
    <t>136</t>
  </si>
  <si>
    <t>138</t>
  </si>
  <si>
    <t>137</t>
  </si>
  <si>
    <t>139</t>
  </si>
  <si>
    <t>12</t>
  </si>
  <si>
    <t>15</t>
  </si>
  <si>
    <t>16</t>
  </si>
  <si>
    <t>11</t>
  </si>
  <si>
    <t>14</t>
  </si>
  <si>
    <t>120</t>
  </si>
  <si>
    <t>1</t>
  </si>
  <si>
    <t>3</t>
  </si>
  <si>
    <t>140</t>
  </si>
  <si>
    <t>2</t>
  </si>
  <si>
    <t>19</t>
  </si>
  <si>
    <t>ПРОЧИЕ БЕЗВОЗМЕЗДНЫЕ ПОСТУПЛЕНИЯ</t>
  </si>
  <si>
    <t>№ строки</t>
  </si>
  <si>
    <t>Наименование кода классификации доходов бюджета</t>
  </si>
  <si>
    <t>(тыс. рублей)</t>
  </si>
  <si>
    <t>69</t>
  </si>
  <si>
    <t>70</t>
  </si>
  <si>
    <t>118</t>
  </si>
  <si>
    <t>101</t>
  </si>
  <si>
    <t>102</t>
  </si>
  <si>
    <t>104</t>
  </si>
  <si>
    <t>105</t>
  </si>
  <si>
    <t>106</t>
  </si>
  <si>
    <t>107</t>
  </si>
  <si>
    <t>109</t>
  </si>
  <si>
    <t>111</t>
  </si>
  <si>
    <t>112</t>
  </si>
  <si>
    <t>113</t>
  </si>
  <si>
    <t>114</t>
  </si>
  <si>
    <t>115</t>
  </si>
  <si>
    <t>116</t>
  </si>
  <si>
    <t>117</t>
  </si>
  <si>
    <t>123</t>
  </si>
  <si>
    <t>124</t>
  </si>
  <si>
    <t>125</t>
  </si>
  <si>
    <t>126</t>
  </si>
  <si>
    <t>141</t>
  </si>
  <si>
    <t>143</t>
  </si>
  <si>
    <t>153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</si>
  <si>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</si>
  <si>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</si>
  <si>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</si>
  <si>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</si>
  <si>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</si>
  <si>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</si>
  <si>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</si>
  <si>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</si>
  <si>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</si>
  <si>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</si>
  <si>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</si>
  <si>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</si>
  <si>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</si>
  <si>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</si>
  <si>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</si>
  <si>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</si>
  <si>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</si>
  <si>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</si>
  <si>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</si>
  <si>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</si>
  <si>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</si>
  <si>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</si>
  <si>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</si>
  <si>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</si>
  <si>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</si>
  <si>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</si>
  <si>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</si>
  <si>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108</t>
  </si>
  <si>
    <t>142</t>
  </si>
  <si>
    <t>144</t>
  </si>
  <si>
    <t>145</t>
  </si>
  <si>
    <t>146</t>
  </si>
  <si>
    <t>147</t>
  </si>
  <si>
    <t>148</t>
  </si>
  <si>
    <t>149</t>
  </si>
  <si>
    <t>152</t>
  </si>
  <si>
    <t>154</t>
  </si>
  <si>
    <t>155</t>
  </si>
  <si>
    <t xml:space="preserve"> </t>
  </si>
  <si>
    <t>103</t>
  </si>
  <si>
    <t>119</t>
  </si>
  <si>
    <t>121</t>
  </si>
  <si>
    <t>122</t>
  </si>
  <si>
    <t>к решению Северо-Енисейского  районного Совета депутатов</t>
  </si>
  <si>
    <t>Приложение 2</t>
  </si>
  <si>
    <t>Бюджет для граждан</t>
  </si>
  <si>
    <t>всего</t>
  </si>
  <si>
    <t>нал+ненал</t>
  </si>
  <si>
    <t>налоговые</t>
  </si>
  <si>
    <t>неналоговые</t>
  </si>
  <si>
    <t>край</t>
  </si>
  <si>
    <t>23</t>
  </si>
  <si>
    <t>24</t>
  </si>
  <si>
    <t>36</t>
  </si>
  <si>
    <t>50</t>
  </si>
  <si>
    <t>51</t>
  </si>
  <si>
    <t>71</t>
  </si>
  <si>
    <t>72</t>
  </si>
  <si>
    <t>КВД</t>
  </si>
  <si>
    <t>Гл.администратор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</si>
  <si>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</si>
  <si>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</si>
  <si>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</si>
  <si>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</si>
  <si>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</si>
  <si>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</si>
  <si>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</si>
  <si>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</si>
  <si>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</si>
  <si>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</si>
  <si>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</si>
  <si>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</si>
  <si>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</si>
  <si>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</si>
  <si>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</si>
  <si>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</si>
  <si>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</si>
  <si>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</si>
  <si>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</si>
  <si>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</si>
  <si>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10102080010000110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</si>
  <si>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</si>
  <si>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</si>
  <si>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</si>
  <si>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</si>
  <si>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</si>
  <si>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</si>
  <si>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</si>
  <si>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</si>
  <si>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</si>
  <si>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</si>
  <si>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</si>
  <si>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</si>
  <si>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</si>
  <si>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</si>
  <si>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</si>
  <si>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</si>
  <si>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</si>
  <si>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</si>
  <si>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</si>
  <si>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</si>
  <si>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</si>
  <si>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</si>
  <si>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</si>
  <si>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</si>
  <si>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</si>
  <si>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</si>
  <si>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</si>
  <si>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</si>
  <si>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районов5</t>
  </si>
  <si>
    <t>10600000000000000</t>
  </si>
  <si>
    <t>НАЛОГИ НА ИМУЩЕСТВО</t>
  </si>
  <si>
    <t>10601000000000110</t>
  </si>
  <si>
    <t>Налог на имущество физических лиц</t>
  </si>
  <si>
    <t>10601030050000110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</si>
  <si>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</si>
  <si>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10606000000000110</t>
  </si>
  <si>
    <t>Земельный налог</t>
  </si>
  <si>
    <t>10606030000000110</t>
  </si>
  <si>
    <t>Земельный налог с организаций</t>
  </si>
  <si>
    <t>10606040000000110</t>
  </si>
  <si>
    <t>Земельный налог с физических лиц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</si>
  <si>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</si>
  <si>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</si>
  <si>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</si>
  <si>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</si>
  <si>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</si>
  <si>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</si>
  <si>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</si>
  <si>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</si>
  <si>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</si>
  <si>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</si>
  <si>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441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</si>
  <si>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</si>
  <si>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</si>
  <si>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</si>
  <si>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</si>
  <si>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</si>
  <si>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</si>
  <si>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450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</si>
  <si>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</si>
  <si>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</si>
  <si>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</si>
  <si>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</si>
  <si>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</si>
  <si>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</si>
  <si>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048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</si>
  <si>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</si>
  <si>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</si>
  <si>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</si>
  <si>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</si>
  <si>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</si>
  <si>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объектами7</t>
  </si>
  <si>
    <t>11201030010000120</t>
  </si>
  <si>
    <t>Плата за сбросы загрязняющих веществ в водные объекты</t>
  </si>
  <si>
    <t>11201040010000120</t>
  </si>
  <si>
    <t>Плата за размещение отходов производства и потребления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</si>
  <si>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</si>
  <si>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</si>
  <si>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</si>
  <si>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</si>
  <si>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</si>
  <si>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</si>
  <si>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459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</si>
  <si>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</si>
  <si>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</si>
  <si>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</si>
  <si>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</si>
  <si>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</si>
  <si>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</si>
  <si>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</si>
  <si>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</si>
  <si>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11401050050000410</t>
  </si>
  <si>
    <t>Доходы от продажи квартир, находящихся в собственности муниципальных районов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</si>
  <si>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</si>
  <si>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</si>
  <si>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</si>
  <si>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</si>
  <si>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</si>
  <si>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</si>
  <si>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</si>
  <si>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</si>
  <si>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</si>
  <si>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</si>
  <si>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11500000000000000</t>
  </si>
  <si>
    <t>АДМИНИСТРАТИВНЫЕ ПЛАТЕЖИ И СБОРЫ</t>
  </si>
  <si>
    <t>11502000000000140</t>
  </si>
  <si>
    <t>Платежи, взимаемые государственными и муниципальными органами (организациями) за выполнение определенных функций</t>
  </si>
  <si>
    <t>11502050050000140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</si>
  <si>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</si>
  <si>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</si>
  <si>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</si>
  <si>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</si>
  <si>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</si>
  <si>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</si>
  <si>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</si>
  <si>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</si>
  <si>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</si>
  <si>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</si>
  <si>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</si>
  <si>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</si>
  <si>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</si>
  <si>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</si>
  <si>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</si>
  <si>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</si>
  <si>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</si>
  <si>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</si>
  <si>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</si>
  <si>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</si>
  <si>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</si>
  <si>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</si>
  <si>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</si>
  <si>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</si>
  <si>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</si>
  <si>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</si>
  <si>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</si>
  <si>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</si>
  <si>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</si>
  <si>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</si>
  <si>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</si>
  <si>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</si>
  <si>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</si>
  <si>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</si>
  <si>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</si>
  <si>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188</t>
  </si>
  <si>
    <t>11610000000000140</t>
  </si>
  <si>
    <t>Платежи в целях возмещения причиненного ущерба (убытков)</t>
  </si>
  <si>
    <t>11610120000000140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</si>
  <si>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бюджеты бюджетной системы Российской Федерации по нормативам, действовавшим в 2019 году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</si>
  <si>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</si>
  <si>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</si>
  <si>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</si>
  <si>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</si>
  <si>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20000000000000000</t>
  </si>
  <si>
    <t>БЕЗВОЗМЕЗДНЫЕ ПОСТУПЛЕНИЯ</t>
  </si>
  <si>
    <t>440</t>
  </si>
  <si>
    <t>20200000000000000</t>
  </si>
  <si>
    <t>БЕЗВОЗМЕЗДНЫЕ ПОСТУПЛЕНИЯ ОТ ДРУГИХ БЮДЖЕТОВ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</si>
  <si>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</si>
  <si>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</si>
  <si>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</si>
  <si>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</si>
  <si>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20225519000000150</t>
  </si>
  <si>
    <t>Субсидии бюджетам на поддержку отрасли культуры</t>
  </si>
  <si>
    <t>20229999000000150</t>
  </si>
  <si>
    <t>Прочие субсидии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</si>
  <si>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</si>
  <si>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</si>
  <si>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</si>
  <si>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</si>
  <si>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</si>
  <si>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</si>
  <si>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</si>
  <si>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</si>
  <si>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20700000000000000</t>
  </si>
  <si>
    <t>20705000050000150</t>
  </si>
  <si>
    <t>Прочие безвозмездные поступления в бюджеты муниципальных районов</t>
  </si>
  <si>
    <t>20705030050000150</t>
  </si>
  <si>
    <t>Итого</t>
  </si>
  <si>
    <t>Доходы бюджета Северо-Енисейского района на 2024 год и плановый период 2025 - 2026 годов</t>
  </si>
  <si>
    <t>Доходы бюджета 
 на 2024 год</t>
  </si>
  <si>
    <t>Доходы бюджета 
 на 2025 год</t>
  </si>
  <si>
    <t>Доходы бюджета 
на 2026 год</t>
  </si>
  <si>
    <t>130</t>
  </si>
  <si>
    <t>131</t>
  </si>
  <si>
    <t>132</t>
  </si>
  <si>
    <t>133</t>
  </si>
  <si>
    <t>134</t>
  </si>
  <si>
    <t>135</t>
  </si>
  <si>
    <t>150</t>
  </si>
  <si>
    <t>151</t>
  </si>
  <si>
    <t>445</t>
  </si>
  <si>
    <t>11302060000000130</t>
  </si>
  <si>
    <t>Доходы, поступающие в порядке возмещения расходов, понесенных в связи с эксплуатацией имущества</t>
  </si>
  <si>
    <t>156</t>
  </si>
  <si>
    <t>157</t>
  </si>
  <si>
    <t>158</t>
  </si>
  <si>
    <t>159</t>
  </si>
  <si>
    <t xml:space="preserve"> от 07.12.2023  № 720-40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</si>
</sst>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3" x14ac:knownFonts="1">
    <font>
      <sz val="10"/>
      <color rgb="FF000000"/>
      <name val="Arial Cyr"/>
    </font>
    <font>
      <sz val="18"/>
      <color rgb="FF000000"/>
      <name val="Arial Cyr"/>
    </font>
    <font>
      <sz val="16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2"/>
      <color rgb="FF000000"/>
      <name val="Arial Cyr"/>
    </font>
    <font>
      <b/>
      <sz val="2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22"/>
      <color rgb="FF0070C0"/>
      <name val="Arial Cyr"/>
    </font>
    <font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6" fillId="2" borderId="0" xfId="0" applyFont="1" applyFill="1" applyAlignment="1"/>
    <xf numFmtId="49" fontId="8" fillId="3" borderId="1" xfId="0" applyNumberFormat="1" applyFont="1" applyFill="1" applyBorder="1" applyAlignment="1">
      <alignment horizontal="center" vertical="top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3" borderId="0" xfId="0" applyFont="1" applyFill="1"/>
    <xf numFmtId="0" fontId="7" fillId="3" borderId="0" xfId="0" applyFont="1" applyFill="1" applyAlignment="1">
      <alignment horizontal="center"/>
    </xf>
    <xf numFmtId="164" fontId="6" fillId="3" borderId="0" xfId="0" applyNumberFormat="1" applyFont="1" applyFill="1"/>
    <xf numFmtId="0" fontId="6" fillId="3" borderId="0" xfId="0" applyFont="1" applyFill="1" applyAlignment="1"/>
    <xf numFmtId="0" fontId="6" fillId="3" borderId="0" xfId="0" applyFont="1" applyFill="1" applyBorder="1" applyAlignment="1"/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/>
    <xf numFmtId="49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" fillId="3" borderId="0" xfId="0" applyFont="1" applyFill="1"/>
    <xf numFmtId="0" fontId="10" fillId="3" borderId="0" xfId="0" applyFont="1" applyFill="1" applyAlignment="1"/>
    <xf numFmtId="0" fontId="5" fillId="3" borderId="0" xfId="0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left" vertical="center" wrapText="1"/>
    </xf>
    <xf numFmtId="164" fontId="12" fillId="0" borderId="1" xfId="0" applyNumberFormat="1" applyFont="1" applyBorder="1" applyAlignment="1" applyProtection="1">
      <alignment horizontal="right" vertical="center" wrapText="1"/>
    </xf>
    <xf numFmtId="165" fontId="12" fillId="0" borderId="1" xfId="0" applyNumberFormat="1" applyFont="1" applyBorder="1" applyAlignment="1" applyProtection="1">
      <alignment horizontal="left" vertical="center" wrapText="1"/>
    </xf>
    <xf numFmtId="49" fontId="12" fillId="0" borderId="1" xfId="0" applyNumberFormat="1" applyFont="1" applyBorder="1" applyAlignment="1" applyProtection="1">
      <alignment horizontal="center"/>
    </xf>
    <xf numFmtId="49" fontId="12" fillId="0" borderId="1" xfId="0" applyNumberFormat="1" applyFont="1" applyBorder="1" applyAlignment="1" applyProtection="1">
      <alignment horizontal="left"/>
    </xf>
    <xf numFmtId="164" fontId="12" fillId="0" borderId="1" xfId="0" applyNumberFormat="1" applyFont="1" applyBorder="1" applyAlignment="1" applyProtection="1">
      <alignment horizontal="right"/>
    </xf>
    <xf numFmtId="164" fontId="1" fillId="0" borderId="0" xfId="0" applyNumberFormat="1" applyFont="1"/>
    <xf numFmtId="0" fontId="2" fillId="3" borderId="0" xfId="0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/>
    </xf>
    <xf numFmtId="0" fontId="8" fillId="3" borderId="1" xfId="0" applyNumberFormat="1" applyFont="1" applyFill="1" applyBorder="1" applyAlignment="1">
      <alignment horizontal="left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доходы 2018-2020">
    <pageSetUpPr fitToPage="1"/>
  </sheetPr>
  <dimension ref="A1:O185"/>
  <sheetViews>
    <sheetView tabSelected="1" view="pageBreakPreview" zoomScale="40" zoomScaleNormal="40" zoomScaleSheetLayoutView="40" workbookViewId="0">
      <pane xSplit="1" topLeftCell="B1" activePane="topRight" state="frozen"/>
      <selection pane="topRight" activeCell="E6" sqref="E6"/>
    </sheetView>
  </sheetViews>
  <sheetFormatPr defaultColWidth="9.140625" defaultRowHeight="20.25" x14ac:dyDescent="0.3"/>
  <cols>
    <col min="1" max="1" width="13" style="23" customWidth="1"/>
    <col min="2" max="2" width="16.28515625" style="23" customWidth="1"/>
    <col min="3" max="3" width="44.42578125" style="23" customWidth="1"/>
    <col min="4" max="4" width="233" style="8" customWidth="1"/>
    <col min="5" max="5" width="37.5703125" style="19" customWidth="1"/>
    <col min="6" max="6" width="38.140625" style="19" customWidth="1"/>
    <col min="7" max="7" width="38.42578125" style="19" customWidth="1"/>
    <col min="8" max="8" width="6.5703125" style="17" customWidth="1"/>
    <col min="9" max="9" width="28.42578125" style="17" customWidth="1"/>
    <col min="10" max="10" width="29" customWidth="1"/>
    <col min="11" max="11" width="26.140625" customWidth="1"/>
    <col min="12" max="12" width="29.42578125" customWidth="1"/>
    <col min="13" max="13" width="24.85546875" customWidth="1"/>
    <col min="14" max="14" width="37.140625" customWidth="1"/>
    <col min="15" max="15" width="24.140625" customWidth="1"/>
  </cols>
  <sheetData>
    <row r="1" spans="1:15" ht="27.75" x14ac:dyDescent="0.3">
      <c r="A1" s="42"/>
      <c r="B1" s="42"/>
      <c r="C1" s="42"/>
      <c r="D1" s="43"/>
      <c r="E1" s="28"/>
      <c r="F1" s="28"/>
      <c r="G1" s="28"/>
    </row>
    <row r="2" spans="1:15" ht="31.5" customHeight="1" x14ac:dyDescent="0.3">
      <c r="A2" s="41"/>
      <c r="B2" s="41"/>
      <c r="C2" s="41"/>
      <c r="D2" s="44"/>
      <c r="E2" s="49" t="s">
        <v>146</v>
      </c>
      <c r="F2" s="49"/>
      <c r="G2" s="49"/>
    </row>
    <row r="3" spans="1:15" ht="30.75" customHeight="1" x14ac:dyDescent="0.3">
      <c r="A3" s="41"/>
      <c r="B3" s="41"/>
      <c r="C3" s="41"/>
      <c r="D3" s="44"/>
      <c r="E3" s="51" t="s">
        <v>145</v>
      </c>
      <c r="F3" s="51"/>
      <c r="G3" s="51"/>
    </row>
    <row r="4" spans="1:15" ht="12" customHeight="1" x14ac:dyDescent="0.3">
      <c r="A4" s="41"/>
      <c r="B4" s="41"/>
      <c r="C4" s="41"/>
      <c r="D4" s="44"/>
      <c r="E4" s="50" t="s">
        <v>380</v>
      </c>
      <c r="F4" s="51"/>
      <c r="G4" s="51"/>
    </row>
    <row r="5" spans="1:15" ht="16.5" customHeight="1" x14ac:dyDescent="0.3">
      <c r="A5" s="41"/>
      <c r="B5" s="41"/>
      <c r="C5" s="41"/>
      <c r="D5" s="44"/>
      <c r="E5" s="51"/>
      <c r="F5" s="51"/>
      <c r="G5" s="51"/>
    </row>
    <row r="6" spans="1:15" ht="24" customHeight="1" x14ac:dyDescent="0.3">
      <c r="A6" s="41"/>
      <c r="B6" s="41"/>
      <c r="C6" s="41"/>
      <c r="D6" s="44"/>
      <c r="E6" s="28"/>
      <c r="F6" s="28"/>
      <c r="G6" s="28"/>
    </row>
    <row r="7" spans="1:15" s="1" customFormat="1" ht="30.75" customHeight="1" x14ac:dyDescent="0.4">
      <c r="A7" s="20"/>
      <c r="B7" s="20"/>
      <c r="C7" s="20"/>
      <c r="D7" s="9"/>
      <c r="E7" s="52"/>
      <c r="F7" s="52"/>
      <c r="G7" s="52"/>
      <c r="H7" s="12"/>
      <c r="I7" s="12"/>
    </row>
    <row r="8" spans="1:15" s="1" customFormat="1" ht="27.75" x14ac:dyDescent="0.4">
      <c r="A8" s="20"/>
      <c r="B8" s="20"/>
      <c r="C8" s="20"/>
      <c r="D8" s="9"/>
      <c r="E8" s="29"/>
      <c r="F8" s="29"/>
      <c r="G8" s="29"/>
      <c r="H8" s="12"/>
      <c r="I8" s="12"/>
    </row>
    <row r="9" spans="1:15" s="1" customFormat="1" ht="34.5" customHeight="1" x14ac:dyDescent="0.6">
      <c r="A9" s="25"/>
      <c r="B9" s="30"/>
      <c r="C9" s="30"/>
      <c r="D9" s="53" t="s">
        <v>361</v>
      </c>
      <c r="E9" s="53"/>
      <c r="F9" s="53"/>
      <c r="G9" s="24"/>
      <c r="H9" s="13"/>
      <c r="I9" s="13"/>
      <c r="J9" s="4"/>
      <c r="K9" s="4"/>
      <c r="L9" s="4"/>
    </row>
    <row r="10" spans="1:15" s="1" customFormat="1" ht="27.75" x14ac:dyDescent="0.4">
      <c r="A10" s="20"/>
      <c r="B10" s="20"/>
      <c r="C10" s="20"/>
      <c r="D10" s="10"/>
      <c r="E10" s="55"/>
      <c r="F10" s="55"/>
      <c r="G10" s="55"/>
      <c r="H10" s="12"/>
      <c r="I10" s="12"/>
    </row>
    <row r="11" spans="1:15" s="1" customFormat="1" ht="27.75" x14ac:dyDescent="0.4">
      <c r="A11" s="57" t="s">
        <v>77</v>
      </c>
      <c r="B11" s="57"/>
      <c r="C11" s="57"/>
      <c r="D11" s="57"/>
      <c r="E11" s="57"/>
      <c r="F11" s="57"/>
      <c r="G11" s="57"/>
      <c r="H11" s="12"/>
      <c r="I11" s="12"/>
    </row>
    <row r="12" spans="1:15" s="1" customFormat="1" ht="30.75" customHeight="1" x14ac:dyDescent="0.35">
      <c r="A12" s="58" t="s">
        <v>75</v>
      </c>
      <c r="B12" s="56" t="s">
        <v>161</v>
      </c>
      <c r="C12" s="56" t="s">
        <v>160</v>
      </c>
      <c r="D12" s="56" t="s">
        <v>76</v>
      </c>
      <c r="E12" s="56" t="s">
        <v>362</v>
      </c>
      <c r="F12" s="56" t="s">
        <v>363</v>
      </c>
      <c r="G12" s="56" t="s">
        <v>364</v>
      </c>
      <c r="H12" s="12"/>
      <c r="I12" s="12"/>
    </row>
    <row r="13" spans="1:15" s="1" customFormat="1" ht="96.75" customHeight="1" x14ac:dyDescent="0.35">
      <c r="A13" s="58"/>
      <c r="B13" s="56"/>
      <c r="C13" s="56"/>
      <c r="D13" s="56"/>
      <c r="E13" s="56"/>
      <c r="F13" s="56"/>
      <c r="G13" s="56"/>
      <c r="H13" s="12"/>
      <c r="I13" s="26"/>
      <c r="J13" s="54" t="s">
        <v>147</v>
      </c>
      <c r="K13" s="54"/>
      <c r="L13" s="54"/>
      <c r="M13" s="54"/>
    </row>
    <row r="14" spans="1:15" s="1" customFormat="1" ht="30.75" x14ac:dyDescent="0.35">
      <c r="A14" s="31"/>
      <c r="B14" s="31">
        <v>1</v>
      </c>
      <c r="C14" s="31">
        <v>2</v>
      </c>
      <c r="D14" s="32">
        <v>3</v>
      </c>
      <c r="E14" s="32">
        <v>4</v>
      </c>
      <c r="F14" s="31">
        <v>5</v>
      </c>
      <c r="G14" s="32">
        <v>6</v>
      </c>
      <c r="H14" s="12"/>
      <c r="I14" s="26" t="s">
        <v>148</v>
      </c>
      <c r="J14" s="27">
        <f>J15+J18+0.1</f>
        <v>3878201.7</v>
      </c>
      <c r="K14" s="27">
        <v>100</v>
      </c>
      <c r="L14" s="27">
        <f>L15+L18+0.1</f>
        <v>3812736.3000000003</v>
      </c>
      <c r="M14" s="27">
        <v>100</v>
      </c>
      <c r="N14" s="27">
        <f>N15+N18+0.1</f>
        <v>3876418.7</v>
      </c>
      <c r="O14" s="27">
        <v>100</v>
      </c>
    </row>
    <row r="15" spans="1:15" s="1" customFormat="1" ht="30.75" x14ac:dyDescent="0.35">
      <c r="A15" s="7" t="s">
        <v>69</v>
      </c>
      <c r="B15" s="33" t="s">
        <v>162</v>
      </c>
      <c r="C15" s="33" t="s">
        <v>163</v>
      </c>
      <c r="D15" s="34" t="s">
        <v>164</v>
      </c>
      <c r="E15" s="35">
        <v>3394735.5</v>
      </c>
      <c r="F15" s="35">
        <v>3329286.8</v>
      </c>
      <c r="G15" s="35">
        <v>3400686.2</v>
      </c>
      <c r="H15" s="14"/>
      <c r="I15" s="27" t="s">
        <v>149</v>
      </c>
      <c r="J15" s="27">
        <f>J16+J17</f>
        <v>3394735.4</v>
      </c>
      <c r="K15" s="27">
        <f>J15/J14*100</f>
        <v>87.533750500908695</v>
      </c>
      <c r="L15" s="27">
        <f>L16+L17</f>
        <v>3329286.7</v>
      </c>
      <c r="M15" s="27">
        <f>L15/L14*100</f>
        <v>87.320140655937834</v>
      </c>
      <c r="N15" s="27">
        <f>N16+N17</f>
        <v>3400686.1</v>
      </c>
      <c r="O15" s="27">
        <f>N15/N14*100</f>
        <v>87.727522829254738</v>
      </c>
    </row>
    <row r="16" spans="1:15" s="1" customFormat="1" ht="30.75" x14ac:dyDescent="0.35">
      <c r="A16" s="7" t="s">
        <v>72</v>
      </c>
      <c r="B16" s="33" t="s">
        <v>165</v>
      </c>
      <c r="C16" s="33" t="s">
        <v>166</v>
      </c>
      <c r="D16" s="34" t="s">
        <v>167</v>
      </c>
      <c r="E16" s="35">
        <v>3124026.6</v>
      </c>
      <c r="F16" s="35">
        <v>3137267.4</v>
      </c>
      <c r="G16" s="35">
        <v>3207383.9</v>
      </c>
      <c r="H16" s="12"/>
      <c r="I16" s="26" t="s">
        <v>150</v>
      </c>
      <c r="J16" s="27">
        <f>E17+E20+E35+E45+E54+E63</f>
        <v>3157153</v>
      </c>
      <c r="K16" s="27">
        <f>J16/J14*100</f>
        <v>81.407653449277788</v>
      </c>
      <c r="L16" s="27">
        <f>F17+F20+F35+F45+F54+F63</f>
        <v>3171586.5</v>
      </c>
      <c r="M16" s="27">
        <f>L16/L14*100</f>
        <v>83.183998326870906</v>
      </c>
      <c r="N16" s="27">
        <f>G17+G20+G35+G45+G54+G63</f>
        <v>3242835.9</v>
      </c>
      <c r="O16" s="27">
        <f>N16/N14*100</f>
        <v>83.655460128700739</v>
      </c>
    </row>
    <row r="17" spans="1:15" s="1" customFormat="1" ht="30.75" x14ac:dyDescent="0.35">
      <c r="A17" s="7" t="s">
        <v>70</v>
      </c>
      <c r="B17" s="33" t="s">
        <v>165</v>
      </c>
      <c r="C17" s="33" t="s">
        <v>168</v>
      </c>
      <c r="D17" s="34" t="s">
        <v>169</v>
      </c>
      <c r="E17" s="35">
        <v>2172150.9</v>
      </c>
      <c r="F17" s="35">
        <v>2125760.4</v>
      </c>
      <c r="G17" s="35">
        <v>2127787.4</v>
      </c>
      <c r="H17" s="12"/>
      <c r="I17" s="26" t="s">
        <v>151</v>
      </c>
      <c r="J17" s="27">
        <f>E67+E81+E89+E100+E112+E116</f>
        <v>237582.4</v>
      </c>
      <c r="K17" s="27">
        <f>J17/J15*100</f>
        <v>6.9985542908587215</v>
      </c>
      <c r="L17" s="27">
        <f>F67+F81+F89+F100+F112+F116</f>
        <v>157700.19999999998</v>
      </c>
      <c r="M17" s="27">
        <f>L17/L15*100</f>
        <v>4.7367563748715291</v>
      </c>
      <c r="N17" s="27">
        <f>G67+G81+G89+G100+G112+G116</f>
        <v>157850.19999999998</v>
      </c>
      <c r="O17" s="27">
        <f>N17/N15*100</f>
        <v>4.6417162701373691</v>
      </c>
    </row>
    <row r="18" spans="1:15" s="1" customFormat="1" ht="30.75" x14ac:dyDescent="0.35">
      <c r="A18" s="7" t="s">
        <v>11</v>
      </c>
      <c r="B18" s="33" t="s">
        <v>165</v>
      </c>
      <c r="C18" s="33" t="s">
        <v>170</v>
      </c>
      <c r="D18" s="34" t="s">
        <v>171</v>
      </c>
      <c r="E18" s="35">
        <v>2172150.9</v>
      </c>
      <c r="F18" s="35">
        <v>2125760.4</v>
      </c>
      <c r="G18" s="35">
        <v>2127787.4</v>
      </c>
      <c r="H18" s="12"/>
      <c r="I18" s="26" t="s">
        <v>152</v>
      </c>
      <c r="J18" s="27">
        <f>E153</f>
        <v>483466.2</v>
      </c>
      <c r="K18" s="27">
        <f>J18/J14*100</f>
        <v>12.466246920576616</v>
      </c>
      <c r="L18" s="27">
        <f>F153</f>
        <v>483449.5</v>
      </c>
      <c r="M18" s="27">
        <f>L18/L14*100</f>
        <v>12.679856721273906</v>
      </c>
      <c r="N18" s="27">
        <f>G153</f>
        <v>475732.5</v>
      </c>
      <c r="O18" s="27">
        <f>N18/N14*100</f>
        <v>12.272474591044563</v>
      </c>
    </row>
    <row r="19" spans="1:15" s="1" customFormat="1" ht="30.75" x14ac:dyDescent="0.35">
      <c r="A19" s="7" t="s">
        <v>9</v>
      </c>
      <c r="B19" s="33" t="s">
        <v>165</v>
      </c>
      <c r="C19" s="33" t="s">
        <v>170</v>
      </c>
      <c r="D19" s="34" t="s">
        <v>171</v>
      </c>
      <c r="E19" s="35">
        <v>2172150.9</v>
      </c>
      <c r="F19" s="35">
        <v>2125760.4</v>
      </c>
      <c r="G19" s="35">
        <v>2127787.4</v>
      </c>
      <c r="H19" s="12"/>
      <c r="I19" s="12"/>
    </row>
    <row r="20" spans="1:15" s="1" customFormat="1" ht="30.75" x14ac:dyDescent="0.35">
      <c r="A20" s="7" t="s">
        <v>12</v>
      </c>
      <c r="B20" s="33" t="s">
        <v>165</v>
      </c>
      <c r="C20" s="33" t="s">
        <v>172</v>
      </c>
      <c r="D20" s="34" t="s">
        <v>173</v>
      </c>
      <c r="E20" s="35">
        <v>951875.7</v>
      </c>
      <c r="F20" s="35">
        <v>1011507</v>
      </c>
      <c r="G20" s="35">
        <v>1079596.5</v>
      </c>
      <c r="H20" s="12"/>
      <c r="I20" s="12"/>
    </row>
    <row r="21" spans="1:15" s="1" customFormat="1" ht="78.75" x14ac:dyDescent="0.35">
      <c r="A21" s="7" t="s">
        <v>3</v>
      </c>
      <c r="B21" s="33" t="s">
        <v>165</v>
      </c>
      <c r="C21" s="33" t="s">
        <v>174</v>
      </c>
      <c r="D21" s="36" t="s">
        <v>175</v>
      </c>
      <c r="E21" s="35">
        <v>927860.4</v>
      </c>
      <c r="F21" s="35">
        <v>985810.6</v>
      </c>
      <c r="G21" s="35">
        <v>1052204.1000000001</v>
      </c>
      <c r="H21" s="12"/>
      <c r="I21" s="12"/>
      <c r="L21" s="40"/>
    </row>
    <row r="22" spans="1:15" s="1" customFormat="1" ht="78.75" x14ac:dyDescent="0.35">
      <c r="A22" s="7" t="s">
        <v>17</v>
      </c>
      <c r="B22" s="33" t="s">
        <v>165</v>
      </c>
      <c r="C22" s="33" t="s">
        <v>174</v>
      </c>
      <c r="D22" s="36" t="s">
        <v>175</v>
      </c>
      <c r="E22" s="35">
        <v>927860.4</v>
      </c>
      <c r="F22" s="35">
        <v>985810.6</v>
      </c>
      <c r="G22" s="35">
        <v>1052204.1000000001</v>
      </c>
      <c r="H22" s="12"/>
      <c r="I22" s="12"/>
    </row>
    <row r="23" spans="1:15" s="1" customFormat="1" ht="78.75" x14ac:dyDescent="0.35">
      <c r="A23" s="7" t="s">
        <v>32</v>
      </c>
      <c r="B23" s="33" t="s">
        <v>165</v>
      </c>
      <c r="C23" s="33" t="s">
        <v>176</v>
      </c>
      <c r="D23" s="36" t="s">
        <v>177</v>
      </c>
      <c r="E23" s="35">
        <v>260.2</v>
      </c>
      <c r="F23" s="35">
        <v>278.39999999999998</v>
      </c>
      <c r="G23" s="35">
        <v>296.7</v>
      </c>
      <c r="H23" s="12"/>
      <c r="I23" s="12"/>
    </row>
    <row r="24" spans="1:15" s="1" customFormat="1" ht="78.75" x14ac:dyDescent="0.35">
      <c r="A24" s="7" t="s">
        <v>28</v>
      </c>
      <c r="B24" s="33" t="s">
        <v>165</v>
      </c>
      <c r="C24" s="33" t="s">
        <v>176</v>
      </c>
      <c r="D24" s="36" t="s">
        <v>177</v>
      </c>
      <c r="E24" s="35">
        <v>260.2</v>
      </c>
      <c r="F24" s="35">
        <v>278.39999999999998</v>
      </c>
      <c r="G24" s="35">
        <v>296.7</v>
      </c>
      <c r="H24" s="12"/>
      <c r="I24" s="12"/>
    </row>
    <row r="25" spans="1:15" s="1" customFormat="1" ht="52.5" x14ac:dyDescent="0.35">
      <c r="A25" s="7" t="s">
        <v>66</v>
      </c>
      <c r="B25" s="33" t="s">
        <v>165</v>
      </c>
      <c r="C25" s="33" t="s">
        <v>178</v>
      </c>
      <c r="D25" s="34" t="s">
        <v>179</v>
      </c>
      <c r="E25" s="35">
        <v>818.9</v>
      </c>
      <c r="F25" s="35">
        <v>876.2</v>
      </c>
      <c r="G25" s="35">
        <v>934</v>
      </c>
      <c r="H25" s="12"/>
      <c r="I25" s="12"/>
    </row>
    <row r="26" spans="1:15" s="1" customFormat="1" ht="52.5" x14ac:dyDescent="0.35">
      <c r="A26" s="7" t="s">
        <v>63</v>
      </c>
      <c r="B26" s="33" t="s">
        <v>165</v>
      </c>
      <c r="C26" s="33" t="s">
        <v>178</v>
      </c>
      <c r="D26" s="34" t="s">
        <v>179</v>
      </c>
      <c r="E26" s="35">
        <v>818.9</v>
      </c>
      <c r="F26" s="35">
        <v>876.2</v>
      </c>
      <c r="G26" s="35">
        <v>934</v>
      </c>
      <c r="H26" s="12"/>
      <c r="I26" s="12"/>
    </row>
    <row r="27" spans="1:15" s="1" customFormat="1" ht="78.75" x14ac:dyDescent="0.35">
      <c r="A27" s="7" t="s">
        <v>10</v>
      </c>
      <c r="B27" s="33" t="s">
        <v>165</v>
      </c>
      <c r="C27" s="33" t="s">
        <v>180</v>
      </c>
      <c r="D27" s="36" t="s">
        <v>181</v>
      </c>
      <c r="E27" s="35">
        <v>7415</v>
      </c>
      <c r="F27" s="35">
        <v>7934</v>
      </c>
      <c r="G27" s="35">
        <v>8457.6</v>
      </c>
      <c r="H27" s="12"/>
      <c r="I27" s="12"/>
    </row>
    <row r="28" spans="1:15" s="1" customFormat="1" ht="78.75" x14ac:dyDescent="0.35">
      <c r="A28" s="7" t="s">
        <v>67</v>
      </c>
      <c r="B28" s="33" t="s">
        <v>165</v>
      </c>
      <c r="C28" s="33" t="s">
        <v>180</v>
      </c>
      <c r="D28" s="36" t="s">
        <v>181</v>
      </c>
      <c r="E28" s="35">
        <v>7415</v>
      </c>
      <c r="F28" s="35">
        <v>7934</v>
      </c>
      <c r="G28" s="35">
        <v>8457.6</v>
      </c>
      <c r="H28" s="12"/>
      <c r="I28" s="12"/>
    </row>
    <row r="29" spans="1:15" s="1" customFormat="1" ht="78.75" x14ac:dyDescent="0.35">
      <c r="A29" s="7" t="s">
        <v>64</v>
      </c>
      <c r="B29" s="33" t="s">
        <v>165</v>
      </c>
      <c r="C29" s="33" t="s">
        <v>182</v>
      </c>
      <c r="D29" s="36" t="s">
        <v>183</v>
      </c>
      <c r="E29" s="35">
        <v>9407</v>
      </c>
      <c r="F29" s="35">
        <v>10065.5</v>
      </c>
      <c r="G29" s="35">
        <v>10729.8</v>
      </c>
      <c r="H29" s="12"/>
      <c r="I29" s="12"/>
    </row>
    <row r="30" spans="1:15" s="1" customFormat="1" ht="78.75" x14ac:dyDescent="0.35">
      <c r="A30" s="7" t="s">
        <v>65</v>
      </c>
      <c r="B30" s="33" t="s">
        <v>165</v>
      </c>
      <c r="C30" s="33" t="s">
        <v>182</v>
      </c>
      <c r="D30" s="36" t="s">
        <v>183</v>
      </c>
      <c r="E30" s="35">
        <v>9407</v>
      </c>
      <c r="F30" s="35">
        <v>10065.5</v>
      </c>
      <c r="G30" s="35">
        <v>10729.8</v>
      </c>
      <c r="H30" s="12"/>
      <c r="I30" s="12"/>
    </row>
    <row r="31" spans="1:15" s="1" customFormat="1" ht="52.5" x14ac:dyDescent="0.35">
      <c r="A31" s="7" t="s">
        <v>45</v>
      </c>
      <c r="B31" s="33" t="s">
        <v>165</v>
      </c>
      <c r="C31" s="33" t="s">
        <v>184</v>
      </c>
      <c r="D31" s="34" t="s">
        <v>185</v>
      </c>
      <c r="E31" s="35">
        <v>345.9</v>
      </c>
      <c r="F31" s="35">
        <v>370.1</v>
      </c>
      <c r="G31" s="35">
        <v>394.6</v>
      </c>
      <c r="H31" s="12"/>
      <c r="I31" s="12"/>
    </row>
    <row r="32" spans="1:15" s="1" customFormat="1" ht="52.5" x14ac:dyDescent="0.35">
      <c r="A32" s="7" t="s">
        <v>39</v>
      </c>
      <c r="B32" s="33" t="s">
        <v>165</v>
      </c>
      <c r="C32" s="33" t="s">
        <v>184</v>
      </c>
      <c r="D32" s="34" t="s">
        <v>185</v>
      </c>
      <c r="E32" s="35">
        <v>345.9</v>
      </c>
      <c r="F32" s="35">
        <v>370.1</v>
      </c>
      <c r="G32" s="35">
        <v>394.6</v>
      </c>
      <c r="H32" s="12"/>
      <c r="I32" s="12"/>
    </row>
    <row r="33" spans="1:9" s="1" customFormat="1" ht="52.5" x14ac:dyDescent="0.35">
      <c r="A33" s="7" t="s">
        <v>73</v>
      </c>
      <c r="B33" s="33" t="s">
        <v>165</v>
      </c>
      <c r="C33" s="33" t="s">
        <v>186</v>
      </c>
      <c r="D33" s="34" t="s">
        <v>187</v>
      </c>
      <c r="E33" s="35">
        <v>5768.4</v>
      </c>
      <c r="F33" s="35">
        <v>6172.2</v>
      </c>
      <c r="G33" s="35">
        <v>6579.6</v>
      </c>
      <c r="H33" s="12"/>
      <c r="I33" s="12"/>
    </row>
    <row r="34" spans="1:9" s="1" customFormat="1" ht="52.5" x14ac:dyDescent="0.35">
      <c r="A34" s="7" t="s">
        <v>41</v>
      </c>
      <c r="B34" s="33" t="s">
        <v>165</v>
      </c>
      <c r="C34" s="33" t="s">
        <v>186</v>
      </c>
      <c r="D34" s="34" t="s">
        <v>187</v>
      </c>
      <c r="E34" s="35">
        <v>5768.4</v>
      </c>
      <c r="F34" s="35">
        <v>6172.2</v>
      </c>
      <c r="G34" s="35">
        <v>6579.6</v>
      </c>
      <c r="H34" s="12"/>
      <c r="I34" s="12"/>
    </row>
    <row r="35" spans="1:9" s="1" customFormat="1" ht="30.75" x14ac:dyDescent="0.35">
      <c r="A35" s="7" t="s">
        <v>43</v>
      </c>
      <c r="B35" s="33" t="s">
        <v>165</v>
      </c>
      <c r="C35" s="33" t="s">
        <v>188</v>
      </c>
      <c r="D35" s="34" t="s">
        <v>189</v>
      </c>
      <c r="E35" s="35">
        <v>2748.2</v>
      </c>
      <c r="F35" s="35">
        <v>2637.7</v>
      </c>
      <c r="G35" s="35">
        <v>2664.4</v>
      </c>
      <c r="H35" s="12"/>
      <c r="I35" s="12"/>
    </row>
    <row r="36" spans="1:9" s="1" customFormat="1" ht="30.75" x14ac:dyDescent="0.35">
      <c r="A36" s="7" t="s">
        <v>36</v>
      </c>
      <c r="B36" s="33" t="s">
        <v>165</v>
      </c>
      <c r="C36" s="33" t="s">
        <v>190</v>
      </c>
      <c r="D36" s="34" t="s">
        <v>191</v>
      </c>
      <c r="E36" s="35">
        <v>2748.2</v>
      </c>
      <c r="F36" s="35">
        <v>2637.7</v>
      </c>
      <c r="G36" s="35">
        <v>2664.4</v>
      </c>
      <c r="H36" s="12"/>
      <c r="I36" s="12"/>
    </row>
    <row r="37" spans="1:9" s="1" customFormat="1" ht="52.5" x14ac:dyDescent="0.35">
      <c r="A37" s="7" t="s">
        <v>153</v>
      </c>
      <c r="B37" s="33" t="s">
        <v>165</v>
      </c>
      <c r="C37" s="33" t="s">
        <v>192</v>
      </c>
      <c r="D37" s="34" t="s">
        <v>193</v>
      </c>
      <c r="E37" s="35">
        <v>1433.3</v>
      </c>
      <c r="F37" s="35">
        <v>1225.5999999999999</v>
      </c>
      <c r="G37" s="35">
        <v>1218.2</v>
      </c>
      <c r="H37" s="12"/>
      <c r="I37" s="12"/>
    </row>
    <row r="38" spans="1:9" s="1" customFormat="1" ht="52.5" x14ac:dyDescent="0.35">
      <c r="A38" s="7" t="s">
        <v>154</v>
      </c>
      <c r="B38" s="33" t="s">
        <v>165</v>
      </c>
      <c r="C38" s="33" t="s">
        <v>192</v>
      </c>
      <c r="D38" s="34" t="s">
        <v>193</v>
      </c>
      <c r="E38" s="35">
        <v>1433.3</v>
      </c>
      <c r="F38" s="35">
        <v>1225.5999999999999</v>
      </c>
      <c r="G38" s="35">
        <v>1218.2</v>
      </c>
      <c r="H38" s="12"/>
      <c r="I38" s="12"/>
    </row>
    <row r="39" spans="1:9" s="1" customFormat="1" ht="78.75" x14ac:dyDescent="0.35">
      <c r="A39" s="7" t="s">
        <v>1</v>
      </c>
      <c r="B39" s="33" t="s">
        <v>165</v>
      </c>
      <c r="C39" s="33" t="s">
        <v>194</v>
      </c>
      <c r="D39" s="36" t="s">
        <v>195</v>
      </c>
      <c r="E39" s="35">
        <v>6.8</v>
      </c>
      <c r="F39" s="35">
        <v>8.8000000000000007</v>
      </c>
      <c r="G39" s="35">
        <v>9.1999999999999993</v>
      </c>
      <c r="H39" s="12"/>
      <c r="I39" s="12"/>
    </row>
    <row r="40" spans="1:9" s="1" customFormat="1" ht="78.75" x14ac:dyDescent="0.35">
      <c r="A40" s="7" t="s">
        <v>54</v>
      </c>
      <c r="B40" s="33" t="s">
        <v>165</v>
      </c>
      <c r="C40" s="33" t="s">
        <v>194</v>
      </c>
      <c r="D40" s="36" t="s">
        <v>195</v>
      </c>
      <c r="E40" s="35">
        <v>6.8</v>
      </c>
      <c r="F40" s="35">
        <v>8.8000000000000007</v>
      </c>
      <c r="G40" s="35">
        <v>9.1999999999999993</v>
      </c>
      <c r="H40" s="12"/>
      <c r="I40" s="12"/>
    </row>
    <row r="41" spans="1:9" s="1" customFormat="1" ht="52.5" x14ac:dyDescent="0.35">
      <c r="A41" s="7" t="s">
        <v>25</v>
      </c>
      <c r="B41" s="33" t="s">
        <v>165</v>
      </c>
      <c r="C41" s="33" t="s">
        <v>196</v>
      </c>
      <c r="D41" s="34" t="s">
        <v>197</v>
      </c>
      <c r="E41" s="35">
        <v>1486.2</v>
      </c>
      <c r="F41" s="35">
        <v>1589.2</v>
      </c>
      <c r="G41" s="35">
        <v>1645.6</v>
      </c>
      <c r="H41" s="12"/>
      <c r="I41" s="12"/>
    </row>
    <row r="42" spans="1:9" s="1" customFormat="1" ht="52.5" x14ac:dyDescent="0.35">
      <c r="A42" s="7" t="s">
        <v>15</v>
      </c>
      <c r="B42" s="33" t="s">
        <v>165</v>
      </c>
      <c r="C42" s="33" t="s">
        <v>196</v>
      </c>
      <c r="D42" s="34" t="s">
        <v>197</v>
      </c>
      <c r="E42" s="35">
        <v>1486.2</v>
      </c>
      <c r="F42" s="35">
        <v>1589.2</v>
      </c>
      <c r="G42" s="35">
        <v>1645.6</v>
      </c>
      <c r="H42" s="12"/>
      <c r="I42" s="12"/>
    </row>
    <row r="43" spans="1:9" s="1" customFormat="1" ht="52.5" x14ac:dyDescent="0.35">
      <c r="A43" s="7" t="s">
        <v>42</v>
      </c>
      <c r="B43" s="33" t="s">
        <v>165</v>
      </c>
      <c r="C43" s="33" t="s">
        <v>198</v>
      </c>
      <c r="D43" s="34" t="s">
        <v>199</v>
      </c>
      <c r="E43" s="35">
        <v>-178.1</v>
      </c>
      <c r="F43" s="35">
        <v>-185.9</v>
      </c>
      <c r="G43" s="35">
        <v>-208.6</v>
      </c>
      <c r="H43" s="12"/>
      <c r="I43" s="12"/>
    </row>
    <row r="44" spans="1:9" s="1" customFormat="1" ht="52.5" x14ac:dyDescent="0.35">
      <c r="A44" s="7" t="s">
        <v>5</v>
      </c>
      <c r="B44" s="33" t="s">
        <v>165</v>
      </c>
      <c r="C44" s="33" t="s">
        <v>198</v>
      </c>
      <c r="D44" s="34" t="s">
        <v>199</v>
      </c>
      <c r="E44" s="35">
        <v>-178.1</v>
      </c>
      <c r="F44" s="35">
        <v>-185.9</v>
      </c>
      <c r="G44" s="35">
        <v>-208.6</v>
      </c>
      <c r="H44" s="12"/>
      <c r="I44" s="12"/>
    </row>
    <row r="45" spans="1:9" s="1" customFormat="1" ht="30.75" x14ac:dyDescent="0.35">
      <c r="A45" s="7" t="s">
        <v>16</v>
      </c>
      <c r="B45" s="33" t="s">
        <v>165</v>
      </c>
      <c r="C45" s="33" t="s">
        <v>200</v>
      </c>
      <c r="D45" s="34" t="s">
        <v>201</v>
      </c>
      <c r="E45" s="35">
        <v>24089</v>
      </c>
      <c r="F45" s="35">
        <v>25009</v>
      </c>
      <c r="G45" s="35">
        <v>25728</v>
      </c>
      <c r="H45" s="12"/>
      <c r="I45" s="12"/>
    </row>
    <row r="46" spans="1:9" s="1" customFormat="1" ht="30.75" x14ac:dyDescent="0.35">
      <c r="A46" s="7" t="s">
        <v>18</v>
      </c>
      <c r="B46" s="33" t="s">
        <v>165</v>
      </c>
      <c r="C46" s="33" t="s">
        <v>202</v>
      </c>
      <c r="D46" s="34" t="s">
        <v>203</v>
      </c>
      <c r="E46" s="35">
        <v>19089</v>
      </c>
      <c r="F46" s="35">
        <v>19859</v>
      </c>
      <c r="G46" s="35">
        <v>20328</v>
      </c>
      <c r="H46" s="12"/>
      <c r="I46" s="12"/>
    </row>
    <row r="47" spans="1:9" s="1" customFormat="1" ht="30.75" x14ac:dyDescent="0.35">
      <c r="A47" s="7" t="s">
        <v>4</v>
      </c>
      <c r="B47" s="33" t="s">
        <v>165</v>
      </c>
      <c r="C47" s="33" t="s">
        <v>204</v>
      </c>
      <c r="D47" s="34" t="s">
        <v>205</v>
      </c>
      <c r="E47" s="35">
        <v>9590</v>
      </c>
      <c r="F47" s="35">
        <v>9884</v>
      </c>
      <c r="G47" s="35">
        <v>10178</v>
      </c>
      <c r="H47" s="14"/>
      <c r="I47" s="12"/>
    </row>
    <row r="48" spans="1:9" s="1" customFormat="1" ht="30.75" x14ac:dyDescent="0.35">
      <c r="A48" s="7" t="s">
        <v>30</v>
      </c>
      <c r="B48" s="33" t="s">
        <v>165</v>
      </c>
      <c r="C48" s="33" t="s">
        <v>204</v>
      </c>
      <c r="D48" s="34" t="s">
        <v>205</v>
      </c>
      <c r="E48" s="35">
        <v>9590</v>
      </c>
      <c r="F48" s="35">
        <v>9884</v>
      </c>
      <c r="G48" s="35">
        <v>10178</v>
      </c>
      <c r="H48" s="12"/>
      <c r="I48" s="12"/>
    </row>
    <row r="49" spans="1:11" s="1" customFormat="1" ht="52.5" x14ac:dyDescent="0.35">
      <c r="A49" s="7" t="s">
        <v>6</v>
      </c>
      <c r="B49" s="33" t="s">
        <v>165</v>
      </c>
      <c r="C49" s="33" t="s">
        <v>206</v>
      </c>
      <c r="D49" s="34" t="s">
        <v>207</v>
      </c>
      <c r="E49" s="35">
        <v>9499</v>
      </c>
      <c r="F49" s="35">
        <v>9975</v>
      </c>
      <c r="G49" s="35">
        <v>10150</v>
      </c>
      <c r="H49" s="12"/>
      <c r="I49" s="12"/>
    </row>
    <row r="50" spans="1:11" s="1" customFormat="1" ht="52.5" x14ac:dyDescent="0.35">
      <c r="A50" s="7" t="s">
        <v>155</v>
      </c>
      <c r="B50" s="33" t="s">
        <v>165</v>
      </c>
      <c r="C50" s="33" t="s">
        <v>206</v>
      </c>
      <c r="D50" s="34" t="s">
        <v>207</v>
      </c>
      <c r="E50" s="35">
        <v>9499</v>
      </c>
      <c r="F50" s="35">
        <v>9975</v>
      </c>
      <c r="G50" s="35">
        <v>10150</v>
      </c>
      <c r="H50" s="12"/>
      <c r="I50" s="12"/>
    </row>
    <row r="51" spans="1:11" s="1" customFormat="1" ht="30.75" x14ac:dyDescent="0.35">
      <c r="A51" s="7" t="s">
        <v>2</v>
      </c>
      <c r="B51" s="33" t="s">
        <v>165</v>
      </c>
      <c r="C51" s="33" t="s">
        <v>208</v>
      </c>
      <c r="D51" s="34" t="s">
        <v>209</v>
      </c>
      <c r="E51" s="35">
        <v>5000</v>
      </c>
      <c r="F51" s="35">
        <v>5150</v>
      </c>
      <c r="G51" s="35">
        <v>5400</v>
      </c>
      <c r="H51" s="12"/>
      <c r="I51" s="12"/>
    </row>
    <row r="52" spans="1:11" s="1" customFormat="1" ht="30.75" x14ac:dyDescent="0.35">
      <c r="A52" s="7" t="s">
        <v>23</v>
      </c>
      <c r="B52" s="33" t="s">
        <v>165</v>
      </c>
      <c r="C52" s="33" t="s">
        <v>210</v>
      </c>
      <c r="D52" s="34" t="s">
        <v>211</v>
      </c>
      <c r="E52" s="35">
        <v>5000</v>
      </c>
      <c r="F52" s="35">
        <v>5150</v>
      </c>
      <c r="G52" s="35">
        <v>5400</v>
      </c>
      <c r="H52" s="12"/>
      <c r="I52" s="12"/>
    </row>
    <row r="53" spans="1:11" s="1" customFormat="1" ht="30.75" x14ac:dyDescent="0.35">
      <c r="A53" s="7" t="s">
        <v>26</v>
      </c>
      <c r="B53" s="33" t="s">
        <v>165</v>
      </c>
      <c r="C53" s="33" t="s">
        <v>210</v>
      </c>
      <c r="D53" s="34" t="s">
        <v>211</v>
      </c>
      <c r="E53" s="35">
        <v>5000</v>
      </c>
      <c r="F53" s="35">
        <v>5150</v>
      </c>
      <c r="G53" s="35">
        <v>5400</v>
      </c>
      <c r="H53" s="12"/>
      <c r="I53" s="12"/>
    </row>
    <row r="54" spans="1:11" s="1" customFormat="1" ht="30.75" x14ac:dyDescent="0.35">
      <c r="A54" s="7" t="s">
        <v>14</v>
      </c>
      <c r="B54" s="33" t="s">
        <v>165</v>
      </c>
      <c r="C54" s="33" t="s">
        <v>212</v>
      </c>
      <c r="D54" s="34" t="s">
        <v>213</v>
      </c>
      <c r="E54" s="35">
        <v>4874.2</v>
      </c>
      <c r="F54" s="35">
        <v>5215.3999999999996</v>
      </c>
      <c r="G54" s="35">
        <v>5559.6</v>
      </c>
      <c r="H54" s="12"/>
      <c r="I54" s="12"/>
    </row>
    <row r="55" spans="1:11" s="1" customFormat="1" ht="30.75" x14ac:dyDescent="0.35">
      <c r="A55" s="7" t="s">
        <v>46</v>
      </c>
      <c r="B55" s="33" t="s">
        <v>165</v>
      </c>
      <c r="C55" s="33" t="s">
        <v>214</v>
      </c>
      <c r="D55" s="34" t="s">
        <v>215</v>
      </c>
      <c r="E55" s="35">
        <v>1203.2</v>
      </c>
      <c r="F55" s="35">
        <v>1287.4000000000001</v>
      </c>
      <c r="G55" s="35">
        <v>1372.3</v>
      </c>
      <c r="H55" s="15"/>
      <c r="I55" s="15"/>
      <c r="J55" s="6"/>
      <c r="K55" s="6"/>
    </row>
    <row r="56" spans="1:11" s="1" customFormat="1" ht="52.5" x14ac:dyDescent="0.35">
      <c r="A56" s="7" t="s">
        <v>47</v>
      </c>
      <c r="B56" s="33" t="s">
        <v>165</v>
      </c>
      <c r="C56" s="33" t="s">
        <v>216</v>
      </c>
      <c r="D56" s="34" t="s">
        <v>217</v>
      </c>
      <c r="E56" s="35">
        <v>1203.2</v>
      </c>
      <c r="F56" s="35">
        <v>1287.4000000000001</v>
      </c>
      <c r="G56" s="35">
        <v>1372.3</v>
      </c>
      <c r="H56" s="15"/>
      <c r="I56" s="15"/>
      <c r="J56" s="6"/>
      <c r="K56" s="6"/>
    </row>
    <row r="57" spans="1:11" s="1" customFormat="1" ht="52.5" x14ac:dyDescent="0.35">
      <c r="A57" s="7" t="s">
        <v>8</v>
      </c>
      <c r="B57" s="33" t="s">
        <v>165</v>
      </c>
      <c r="C57" s="33" t="s">
        <v>216</v>
      </c>
      <c r="D57" s="34" t="s">
        <v>217</v>
      </c>
      <c r="E57" s="35">
        <v>1203.2</v>
      </c>
      <c r="F57" s="35">
        <v>1287.4000000000001</v>
      </c>
      <c r="G57" s="35">
        <v>1372.3</v>
      </c>
      <c r="H57" s="15"/>
      <c r="I57" s="15"/>
      <c r="J57" s="6"/>
      <c r="K57" s="6"/>
    </row>
    <row r="58" spans="1:11" s="1" customFormat="1" ht="30.75" x14ac:dyDescent="0.35">
      <c r="A58" s="7" t="s">
        <v>13</v>
      </c>
      <c r="B58" s="33" t="s">
        <v>165</v>
      </c>
      <c r="C58" s="33" t="s">
        <v>218</v>
      </c>
      <c r="D58" s="34" t="s">
        <v>219</v>
      </c>
      <c r="E58" s="35">
        <v>3671.1</v>
      </c>
      <c r="F58" s="35">
        <v>3928</v>
      </c>
      <c r="G58" s="35">
        <v>4187.3</v>
      </c>
      <c r="H58" s="15"/>
      <c r="I58" s="15"/>
      <c r="J58" s="6"/>
      <c r="K58" s="6"/>
    </row>
    <row r="59" spans="1:11" s="1" customFormat="1" ht="30.75" x14ac:dyDescent="0.35">
      <c r="A59" s="7" t="s">
        <v>19</v>
      </c>
      <c r="B59" s="33" t="s">
        <v>165</v>
      </c>
      <c r="C59" s="33" t="s">
        <v>220</v>
      </c>
      <c r="D59" s="34" t="s">
        <v>221</v>
      </c>
      <c r="E59" s="35">
        <v>3172.7</v>
      </c>
      <c r="F59" s="35">
        <v>3394.8</v>
      </c>
      <c r="G59" s="35">
        <v>3618.9</v>
      </c>
      <c r="H59" s="12"/>
      <c r="I59" s="12"/>
    </row>
    <row r="60" spans="1:11" s="1" customFormat="1" ht="30.75" x14ac:dyDescent="0.35">
      <c r="A60" s="7" t="s">
        <v>24</v>
      </c>
      <c r="B60" s="33" t="s">
        <v>165</v>
      </c>
      <c r="C60" s="33" t="s">
        <v>220</v>
      </c>
      <c r="D60" s="34" t="s">
        <v>221</v>
      </c>
      <c r="E60" s="35">
        <v>3172.7</v>
      </c>
      <c r="F60" s="35">
        <v>3394.8</v>
      </c>
      <c r="G60" s="35">
        <v>3618.9</v>
      </c>
      <c r="H60" s="12"/>
      <c r="I60" s="12"/>
    </row>
    <row r="61" spans="1:11" s="1" customFormat="1" ht="30.75" x14ac:dyDescent="0.35">
      <c r="A61" s="7" t="s">
        <v>27</v>
      </c>
      <c r="B61" s="33" t="s">
        <v>165</v>
      </c>
      <c r="C61" s="33" t="s">
        <v>222</v>
      </c>
      <c r="D61" s="34" t="s">
        <v>223</v>
      </c>
      <c r="E61" s="35">
        <v>498.3</v>
      </c>
      <c r="F61" s="35">
        <v>533.20000000000005</v>
      </c>
      <c r="G61" s="35">
        <v>568.4</v>
      </c>
      <c r="H61" s="12"/>
      <c r="I61" s="12"/>
    </row>
    <row r="62" spans="1:11" s="1" customFormat="1" ht="30.75" x14ac:dyDescent="0.35">
      <c r="A62" s="7" t="s">
        <v>21</v>
      </c>
      <c r="B62" s="33" t="s">
        <v>165</v>
      </c>
      <c r="C62" s="33" t="s">
        <v>222</v>
      </c>
      <c r="D62" s="34" t="s">
        <v>223</v>
      </c>
      <c r="E62" s="35">
        <v>498.3</v>
      </c>
      <c r="F62" s="35">
        <v>533.20000000000005</v>
      </c>
      <c r="G62" s="35">
        <v>568.4</v>
      </c>
      <c r="H62" s="12"/>
      <c r="I62" s="12"/>
    </row>
    <row r="63" spans="1:11" s="1" customFormat="1" ht="30.75" x14ac:dyDescent="0.35">
      <c r="A63" s="7" t="s">
        <v>20</v>
      </c>
      <c r="B63" s="33" t="s">
        <v>165</v>
      </c>
      <c r="C63" s="33" t="s">
        <v>224</v>
      </c>
      <c r="D63" s="34" t="s">
        <v>225</v>
      </c>
      <c r="E63" s="35">
        <v>1415</v>
      </c>
      <c r="F63" s="35">
        <v>1457</v>
      </c>
      <c r="G63" s="35">
        <v>1500</v>
      </c>
      <c r="H63" s="12"/>
      <c r="I63" s="12"/>
    </row>
    <row r="64" spans="1:11" s="1" customFormat="1" ht="30.75" x14ac:dyDescent="0.35">
      <c r="A64" s="7" t="s">
        <v>156</v>
      </c>
      <c r="B64" s="33" t="s">
        <v>165</v>
      </c>
      <c r="C64" s="33" t="s">
        <v>226</v>
      </c>
      <c r="D64" s="34" t="s">
        <v>227</v>
      </c>
      <c r="E64" s="35">
        <v>1415</v>
      </c>
      <c r="F64" s="35">
        <v>1457</v>
      </c>
      <c r="G64" s="35">
        <v>1500</v>
      </c>
      <c r="H64" s="12"/>
      <c r="I64" s="12"/>
    </row>
    <row r="65" spans="1:9" s="1" customFormat="1" ht="52.5" x14ac:dyDescent="0.35">
      <c r="A65" s="7" t="s">
        <v>157</v>
      </c>
      <c r="B65" s="33" t="s">
        <v>165</v>
      </c>
      <c r="C65" s="33" t="s">
        <v>228</v>
      </c>
      <c r="D65" s="34" t="s">
        <v>229</v>
      </c>
      <c r="E65" s="35">
        <v>1415</v>
      </c>
      <c r="F65" s="35">
        <v>1457</v>
      </c>
      <c r="G65" s="35">
        <v>1500</v>
      </c>
      <c r="H65" s="12"/>
      <c r="I65" s="12"/>
    </row>
    <row r="66" spans="1:9" s="1" customFormat="1" ht="52.5" x14ac:dyDescent="0.35">
      <c r="A66" s="7" t="s">
        <v>22</v>
      </c>
      <c r="B66" s="33" t="s">
        <v>165</v>
      </c>
      <c r="C66" s="33" t="s">
        <v>228</v>
      </c>
      <c r="D66" s="34" t="s">
        <v>229</v>
      </c>
      <c r="E66" s="35">
        <v>1415</v>
      </c>
      <c r="F66" s="35">
        <v>1457</v>
      </c>
      <c r="G66" s="35">
        <v>1500</v>
      </c>
      <c r="H66" s="12"/>
      <c r="I66" s="12"/>
    </row>
    <row r="67" spans="1:9" s="1" customFormat="1" ht="52.5" x14ac:dyDescent="0.35">
      <c r="A67" s="7" t="s">
        <v>29</v>
      </c>
      <c r="B67" s="33" t="s">
        <v>162</v>
      </c>
      <c r="C67" s="33" t="s">
        <v>230</v>
      </c>
      <c r="D67" s="34" t="s">
        <v>231</v>
      </c>
      <c r="E67" s="35">
        <v>51103.9</v>
      </c>
      <c r="F67" s="35">
        <v>51359.8</v>
      </c>
      <c r="G67" s="35">
        <v>51359.8</v>
      </c>
      <c r="H67" s="12"/>
      <c r="I67" s="12"/>
    </row>
    <row r="68" spans="1:9" s="1" customFormat="1" ht="78.75" x14ac:dyDescent="0.35">
      <c r="A68" s="7" t="s">
        <v>31</v>
      </c>
      <c r="B68" s="33" t="s">
        <v>162</v>
      </c>
      <c r="C68" s="33" t="s">
        <v>232</v>
      </c>
      <c r="D68" s="36" t="s">
        <v>233</v>
      </c>
      <c r="E68" s="35">
        <v>31476.5</v>
      </c>
      <c r="F68" s="35">
        <v>31732.5</v>
      </c>
      <c r="G68" s="35">
        <v>31732.5</v>
      </c>
      <c r="H68" s="12"/>
      <c r="I68" s="12"/>
    </row>
    <row r="69" spans="1:9" s="1" customFormat="1" ht="52.5" x14ac:dyDescent="0.35">
      <c r="A69" s="7" t="s">
        <v>33</v>
      </c>
      <c r="B69" s="33" t="s">
        <v>234</v>
      </c>
      <c r="C69" s="33" t="s">
        <v>235</v>
      </c>
      <c r="D69" s="34" t="s">
        <v>236</v>
      </c>
      <c r="E69" s="35">
        <v>18145</v>
      </c>
      <c r="F69" s="35">
        <v>18145</v>
      </c>
      <c r="G69" s="35">
        <v>18145</v>
      </c>
      <c r="H69" s="12"/>
      <c r="I69" s="12"/>
    </row>
    <row r="70" spans="1:9" s="1" customFormat="1" ht="52.5" x14ac:dyDescent="0.35">
      <c r="A70" s="7" t="s">
        <v>37</v>
      </c>
      <c r="B70" s="33" t="s">
        <v>234</v>
      </c>
      <c r="C70" s="33" t="s">
        <v>235</v>
      </c>
      <c r="D70" s="34" t="s">
        <v>236</v>
      </c>
      <c r="E70" s="35">
        <v>18145</v>
      </c>
      <c r="F70" s="35">
        <v>18145</v>
      </c>
      <c r="G70" s="35">
        <v>18145</v>
      </c>
      <c r="H70" s="12"/>
      <c r="I70" s="12"/>
    </row>
    <row r="71" spans="1:9" s="5" customFormat="1" ht="78.75" x14ac:dyDescent="0.35">
      <c r="A71" s="7" t="s">
        <v>34</v>
      </c>
      <c r="B71" s="33" t="s">
        <v>234</v>
      </c>
      <c r="C71" s="33" t="s">
        <v>237</v>
      </c>
      <c r="D71" s="36" t="s">
        <v>238</v>
      </c>
      <c r="E71" s="35">
        <v>10800</v>
      </c>
      <c r="F71" s="35">
        <v>10800</v>
      </c>
      <c r="G71" s="35">
        <v>10800</v>
      </c>
      <c r="H71" s="12"/>
      <c r="I71" s="12"/>
    </row>
    <row r="72" spans="1:9" s="5" customFormat="1" ht="78.75" x14ac:dyDescent="0.35">
      <c r="A72" s="7" t="s">
        <v>38</v>
      </c>
      <c r="B72" s="33" t="s">
        <v>234</v>
      </c>
      <c r="C72" s="33" t="s">
        <v>237</v>
      </c>
      <c r="D72" s="36" t="s">
        <v>238</v>
      </c>
      <c r="E72" s="35">
        <v>10800</v>
      </c>
      <c r="F72" s="35">
        <v>10800</v>
      </c>
      <c r="G72" s="35">
        <v>10800</v>
      </c>
      <c r="H72" s="12"/>
      <c r="I72" s="12"/>
    </row>
    <row r="73" spans="1:9" s="5" customFormat="1" ht="78.75" x14ac:dyDescent="0.35">
      <c r="A73" s="7" t="s">
        <v>35</v>
      </c>
      <c r="B73" s="33" t="s">
        <v>162</v>
      </c>
      <c r="C73" s="33" t="s">
        <v>239</v>
      </c>
      <c r="D73" s="36" t="s">
        <v>240</v>
      </c>
      <c r="E73" s="35">
        <v>837.7</v>
      </c>
      <c r="F73" s="35">
        <v>837.7</v>
      </c>
      <c r="G73" s="35">
        <v>837.7</v>
      </c>
      <c r="H73" s="12"/>
      <c r="I73" s="12"/>
    </row>
    <row r="74" spans="1:9" s="5" customFormat="1" ht="78.75" x14ac:dyDescent="0.35">
      <c r="A74" s="7" t="s">
        <v>40</v>
      </c>
      <c r="B74" s="33" t="s">
        <v>234</v>
      </c>
      <c r="C74" s="33" t="s">
        <v>239</v>
      </c>
      <c r="D74" s="36" t="s">
        <v>240</v>
      </c>
      <c r="E74" s="35">
        <v>317.2</v>
      </c>
      <c r="F74" s="35">
        <v>317.2</v>
      </c>
      <c r="G74" s="35">
        <v>317.2</v>
      </c>
      <c r="H74" s="12"/>
      <c r="I74" s="12"/>
    </row>
    <row r="75" spans="1:9" s="5" customFormat="1" ht="78.75" x14ac:dyDescent="0.35">
      <c r="A75" s="7" t="s">
        <v>50</v>
      </c>
      <c r="B75" s="33" t="s">
        <v>373</v>
      </c>
      <c r="C75" s="33" t="s">
        <v>239</v>
      </c>
      <c r="D75" s="34" t="s">
        <v>240</v>
      </c>
      <c r="E75" s="35">
        <v>520.5</v>
      </c>
      <c r="F75" s="35">
        <v>520.5</v>
      </c>
      <c r="G75" s="35">
        <v>520.5</v>
      </c>
      <c r="H75" s="12"/>
      <c r="I75" s="12"/>
    </row>
    <row r="76" spans="1:9" s="1" customFormat="1" ht="30.75" x14ac:dyDescent="0.35">
      <c r="A76" s="7" t="s">
        <v>44</v>
      </c>
      <c r="B76" s="33" t="s">
        <v>241</v>
      </c>
      <c r="C76" s="33" t="s">
        <v>242</v>
      </c>
      <c r="D76" s="34" t="s">
        <v>243</v>
      </c>
      <c r="E76" s="35">
        <v>1693.8</v>
      </c>
      <c r="F76" s="35">
        <v>1949.8</v>
      </c>
      <c r="G76" s="35">
        <v>1949.8</v>
      </c>
      <c r="H76" s="12"/>
      <c r="I76" s="12"/>
    </row>
    <row r="77" spans="1:9" s="1" customFormat="1" ht="51.75" customHeight="1" x14ac:dyDescent="0.35">
      <c r="A77" s="7" t="s">
        <v>49</v>
      </c>
      <c r="B77" s="33" t="s">
        <v>241</v>
      </c>
      <c r="C77" s="33" t="s">
        <v>242</v>
      </c>
      <c r="D77" s="36" t="s">
        <v>243</v>
      </c>
      <c r="E77" s="35">
        <v>1693.8</v>
      </c>
      <c r="F77" s="35">
        <v>1949.8</v>
      </c>
      <c r="G77" s="35">
        <v>1949.8</v>
      </c>
      <c r="H77" s="12"/>
      <c r="I77" s="12"/>
    </row>
    <row r="78" spans="1:9" s="1" customFormat="1" ht="78.75" x14ac:dyDescent="0.35">
      <c r="A78" s="7" t="s">
        <v>52</v>
      </c>
      <c r="B78" s="33" t="s">
        <v>234</v>
      </c>
      <c r="C78" s="33" t="s">
        <v>244</v>
      </c>
      <c r="D78" s="36" t="s">
        <v>245</v>
      </c>
      <c r="E78" s="35">
        <v>19627.400000000001</v>
      </c>
      <c r="F78" s="35">
        <v>19627.400000000001</v>
      </c>
      <c r="G78" s="35">
        <v>19627.400000000001</v>
      </c>
      <c r="H78" s="12"/>
      <c r="I78" s="12"/>
    </row>
    <row r="79" spans="1:9" s="1" customFormat="1" ht="78.75" x14ac:dyDescent="0.35">
      <c r="A79" s="7" t="s">
        <v>48</v>
      </c>
      <c r="B79" s="33" t="s">
        <v>234</v>
      </c>
      <c r="C79" s="33" t="s">
        <v>246</v>
      </c>
      <c r="D79" s="36" t="s">
        <v>247</v>
      </c>
      <c r="E79" s="35">
        <v>19627.400000000001</v>
      </c>
      <c r="F79" s="35">
        <v>19627.400000000001</v>
      </c>
      <c r="G79" s="35">
        <v>19627.400000000001</v>
      </c>
      <c r="H79" s="12"/>
      <c r="I79" s="12"/>
    </row>
    <row r="80" spans="1:9" s="1" customFormat="1" ht="78.75" x14ac:dyDescent="0.35">
      <c r="A80" s="7" t="s">
        <v>53</v>
      </c>
      <c r="B80" s="33" t="s">
        <v>234</v>
      </c>
      <c r="C80" s="33" t="s">
        <v>246</v>
      </c>
      <c r="D80" s="34" t="s">
        <v>247</v>
      </c>
      <c r="E80" s="35">
        <v>19627.400000000001</v>
      </c>
      <c r="F80" s="35">
        <v>19627.400000000001</v>
      </c>
      <c r="G80" s="35">
        <v>19627.400000000001</v>
      </c>
      <c r="H80" s="12"/>
      <c r="I80" s="12"/>
    </row>
    <row r="81" spans="1:9" s="1" customFormat="1" ht="30.75" x14ac:dyDescent="0.35">
      <c r="A81" s="7" t="s">
        <v>55</v>
      </c>
      <c r="B81" s="33" t="s">
        <v>248</v>
      </c>
      <c r="C81" s="33" t="s">
        <v>249</v>
      </c>
      <c r="D81" s="34" t="s">
        <v>250</v>
      </c>
      <c r="E81" s="35">
        <v>54000</v>
      </c>
      <c r="F81" s="35">
        <v>54000</v>
      </c>
      <c r="G81" s="35">
        <v>54000</v>
      </c>
      <c r="H81" s="12"/>
      <c r="I81" s="12"/>
    </row>
    <row r="82" spans="1:9" s="1" customFormat="1" ht="30.75" x14ac:dyDescent="0.35">
      <c r="A82" s="7" t="s">
        <v>51</v>
      </c>
      <c r="B82" s="33" t="s">
        <v>248</v>
      </c>
      <c r="C82" s="33" t="s">
        <v>251</v>
      </c>
      <c r="D82" s="34" t="s">
        <v>252</v>
      </c>
      <c r="E82" s="35">
        <v>54000</v>
      </c>
      <c r="F82" s="35">
        <v>54000</v>
      </c>
      <c r="G82" s="35">
        <v>54000</v>
      </c>
      <c r="H82" s="12"/>
      <c r="I82" s="12"/>
    </row>
    <row r="83" spans="1:9" s="1" customFormat="1" ht="30.75" x14ac:dyDescent="0.35">
      <c r="A83" s="7" t="s">
        <v>78</v>
      </c>
      <c r="B83" s="33" t="s">
        <v>248</v>
      </c>
      <c r="C83" s="33" t="s">
        <v>253</v>
      </c>
      <c r="D83" s="34" t="s">
        <v>254</v>
      </c>
      <c r="E83" s="35">
        <v>2600.8000000000002</v>
      </c>
      <c r="F83" s="35">
        <v>2600.8000000000002</v>
      </c>
      <c r="G83" s="35">
        <v>2600.8000000000002</v>
      </c>
      <c r="H83" s="12"/>
      <c r="I83" s="12"/>
    </row>
    <row r="84" spans="1:9" s="1" customFormat="1" ht="30.75" x14ac:dyDescent="0.35">
      <c r="A84" s="7" t="s">
        <v>79</v>
      </c>
      <c r="B84" s="33" t="s">
        <v>248</v>
      </c>
      <c r="C84" s="33" t="s">
        <v>253</v>
      </c>
      <c r="D84" s="34" t="s">
        <v>254</v>
      </c>
      <c r="E84" s="35">
        <v>2600.8000000000002</v>
      </c>
      <c r="F84" s="35">
        <v>2600.8000000000002</v>
      </c>
      <c r="G84" s="35">
        <v>2600.8000000000002</v>
      </c>
      <c r="H84" s="12"/>
      <c r="I84" s="12"/>
    </row>
    <row r="85" spans="1:9" s="1" customFormat="1" ht="30.75" x14ac:dyDescent="0.35">
      <c r="A85" s="7" t="s">
        <v>158</v>
      </c>
      <c r="B85" s="33" t="s">
        <v>248</v>
      </c>
      <c r="C85" s="33" t="s">
        <v>255</v>
      </c>
      <c r="D85" s="34" t="s">
        <v>256</v>
      </c>
      <c r="E85" s="35">
        <v>7.9</v>
      </c>
      <c r="F85" s="35">
        <v>7.9</v>
      </c>
      <c r="G85" s="35">
        <v>7.9</v>
      </c>
      <c r="H85" s="12"/>
      <c r="I85" s="12"/>
    </row>
    <row r="86" spans="1:9" s="1" customFormat="1" ht="30.75" x14ac:dyDescent="0.35">
      <c r="A86" s="7" t="s">
        <v>159</v>
      </c>
      <c r="B86" s="33" t="s">
        <v>248</v>
      </c>
      <c r="C86" s="33" t="s">
        <v>255</v>
      </c>
      <c r="D86" s="34" t="s">
        <v>256</v>
      </c>
      <c r="E86" s="35">
        <v>7.9</v>
      </c>
      <c r="F86" s="35">
        <v>7.9</v>
      </c>
      <c r="G86" s="35">
        <v>7.9</v>
      </c>
      <c r="H86" s="12"/>
      <c r="I86" s="12"/>
    </row>
    <row r="87" spans="1:9" s="1" customFormat="1" ht="30.75" x14ac:dyDescent="0.35">
      <c r="A87" s="7" t="s">
        <v>102</v>
      </c>
      <c r="B87" s="33" t="s">
        <v>248</v>
      </c>
      <c r="C87" s="33" t="s">
        <v>257</v>
      </c>
      <c r="D87" s="34" t="s">
        <v>258</v>
      </c>
      <c r="E87" s="35">
        <v>51391.199999999997</v>
      </c>
      <c r="F87" s="35">
        <v>51391.199999999997</v>
      </c>
      <c r="G87" s="35">
        <v>51391.199999999997</v>
      </c>
      <c r="H87" s="12"/>
      <c r="I87" s="12"/>
    </row>
    <row r="88" spans="1:9" s="1" customFormat="1" ht="30.75" x14ac:dyDescent="0.35">
      <c r="A88" s="7" t="s">
        <v>103</v>
      </c>
      <c r="B88" s="33" t="s">
        <v>248</v>
      </c>
      <c r="C88" s="33" t="s">
        <v>257</v>
      </c>
      <c r="D88" s="34" t="s">
        <v>258</v>
      </c>
      <c r="E88" s="35">
        <v>51391.199999999997</v>
      </c>
      <c r="F88" s="35">
        <v>51391.199999999997</v>
      </c>
      <c r="G88" s="35">
        <v>51391.199999999997</v>
      </c>
      <c r="H88" s="12"/>
      <c r="I88" s="12"/>
    </row>
    <row r="89" spans="1:9" s="1" customFormat="1" ht="30.75" x14ac:dyDescent="0.35">
      <c r="A89" s="7" t="s">
        <v>104</v>
      </c>
      <c r="B89" s="33" t="s">
        <v>162</v>
      </c>
      <c r="C89" s="33" t="s">
        <v>259</v>
      </c>
      <c r="D89" s="34" t="s">
        <v>260</v>
      </c>
      <c r="E89" s="35">
        <v>9956.6</v>
      </c>
      <c r="F89" s="35">
        <v>9818.5</v>
      </c>
      <c r="G89" s="35">
        <v>9968.5</v>
      </c>
      <c r="H89" s="12"/>
      <c r="I89" s="12"/>
    </row>
    <row r="90" spans="1:9" s="1" customFormat="1" ht="30.75" x14ac:dyDescent="0.35">
      <c r="A90" s="7" t="s">
        <v>105</v>
      </c>
      <c r="B90" s="33" t="s">
        <v>162</v>
      </c>
      <c r="C90" s="33" t="s">
        <v>261</v>
      </c>
      <c r="D90" s="34" t="s">
        <v>262</v>
      </c>
      <c r="E90" s="35">
        <v>9602.4</v>
      </c>
      <c r="F90" s="35">
        <v>9762.4</v>
      </c>
      <c r="G90" s="35">
        <v>9912.4</v>
      </c>
      <c r="H90" s="12"/>
      <c r="I90" s="12"/>
    </row>
    <row r="91" spans="1:9" s="1" customFormat="1" ht="30.75" x14ac:dyDescent="0.35">
      <c r="A91" s="7" t="s">
        <v>106</v>
      </c>
      <c r="B91" s="33" t="s">
        <v>162</v>
      </c>
      <c r="C91" s="33" t="s">
        <v>263</v>
      </c>
      <c r="D91" s="34" t="s">
        <v>264</v>
      </c>
      <c r="E91" s="35">
        <v>9602.4</v>
      </c>
      <c r="F91" s="35">
        <v>9762.4</v>
      </c>
      <c r="G91" s="35">
        <v>9912.4</v>
      </c>
      <c r="H91" s="14"/>
      <c r="I91" s="12"/>
    </row>
    <row r="92" spans="1:9" s="1" customFormat="1" ht="30.75" x14ac:dyDescent="0.35">
      <c r="A92" s="7" t="s">
        <v>107</v>
      </c>
      <c r="B92" s="33" t="s">
        <v>234</v>
      </c>
      <c r="C92" s="33" t="s">
        <v>263</v>
      </c>
      <c r="D92" s="34" t="s">
        <v>264</v>
      </c>
      <c r="E92" s="35">
        <v>6762.4</v>
      </c>
      <c r="F92" s="35">
        <v>6862.4</v>
      </c>
      <c r="G92" s="35">
        <v>6962.4</v>
      </c>
      <c r="H92" s="14"/>
      <c r="I92" s="12"/>
    </row>
    <row r="93" spans="1:9" s="1" customFormat="1" ht="30.75" x14ac:dyDescent="0.35">
      <c r="A93" s="7" t="s">
        <v>108</v>
      </c>
      <c r="B93" s="33" t="s">
        <v>265</v>
      </c>
      <c r="C93" s="33" t="s">
        <v>263</v>
      </c>
      <c r="D93" s="34" t="s">
        <v>264</v>
      </c>
      <c r="E93" s="35">
        <v>2840</v>
      </c>
      <c r="F93" s="35">
        <v>2900</v>
      </c>
      <c r="G93" s="35">
        <v>2950</v>
      </c>
      <c r="H93" s="14"/>
      <c r="I93" s="12"/>
    </row>
    <row r="94" spans="1:9" s="1" customFormat="1" ht="30.75" x14ac:dyDescent="0.35">
      <c r="A94" s="7" t="s">
        <v>109</v>
      </c>
      <c r="B94" s="33" t="s">
        <v>162</v>
      </c>
      <c r="C94" s="33" t="s">
        <v>266</v>
      </c>
      <c r="D94" s="34" t="s">
        <v>267</v>
      </c>
      <c r="E94" s="35">
        <v>354.2</v>
      </c>
      <c r="F94" s="35">
        <v>56.1</v>
      </c>
      <c r="G94" s="35">
        <v>56.1</v>
      </c>
      <c r="H94" s="14"/>
      <c r="I94" s="12"/>
    </row>
    <row r="95" spans="1:9" s="1" customFormat="1" ht="30.75" x14ac:dyDescent="0.35">
      <c r="A95" s="7" t="s">
        <v>110</v>
      </c>
      <c r="B95" s="33" t="s">
        <v>373</v>
      </c>
      <c r="C95" s="33" t="s">
        <v>374</v>
      </c>
      <c r="D95" s="34" t="s">
        <v>375</v>
      </c>
      <c r="E95" s="35">
        <v>3.4</v>
      </c>
      <c r="F95" s="35">
        <v>4</v>
      </c>
      <c r="G95" s="35">
        <v>4</v>
      </c>
      <c r="H95" s="14"/>
      <c r="I95" s="12"/>
    </row>
    <row r="96" spans="1:9" s="1" customFormat="1" ht="30.75" x14ac:dyDescent="0.35">
      <c r="A96" s="7" t="s">
        <v>111</v>
      </c>
      <c r="B96" s="33" t="s">
        <v>373</v>
      </c>
      <c r="C96" s="33" t="s">
        <v>374</v>
      </c>
      <c r="D96" s="34" t="s">
        <v>375</v>
      </c>
      <c r="E96" s="35">
        <v>3.4</v>
      </c>
      <c r="F96" s="35">
        <v>4</v>
      </c>
      <c r="G96" s="35">
        <v>4</v>
      </c>
      <c r="H96" s="14"/>
      <c r="I96" s="12"/>
    </row>
    <row r="97" spans="1:9" s="1" customFormat="1" ht="30.75" x14ac:dyDescent="0.35">
      <c r="A97" s="7" t="s">
        <v>112</v>
      </c>
      <c r="B97" s="33" t="s">
        <v>162</v>
      </c>
      <c r="C97" s="33" t="s">
        <v>268</v>
      </c>
      <c r="D97" s="34" t="s">
        <v>269</v>
      </c>
      <c r="E97" s="35">
        <v>350.8</v>
      </c>
      <c r="F97" s="35">
        <v>52.1</v>
      </c>
      <c r="G97" s="35">
        <v>52.1</v>
      </c>
      <c r="H97" s="14"/>
      <c r="I97" s="12"/>
    </row>
    <row r="98" spans="1:9" s="1" customFormat="1" ht="30.75" x14ac:dyDescent="0.35">
      <c r="A98" s="7" t="s">
        <v>113</v>
      </c>
      <c r="B98" s="33" t="s">
        <v>234</v>
      </c>
      <c r="C98" s="33" t="s">
        <v>268</v>
      </c>
      <c r="D98" s="34" t="s">
        <v>269</v>
      </c>
      <c r="E98" s="35">
        <v>348.7</v>
      </c>
      <c r="F98" s="35">
        <v>50</v>
      </c>
      <c r="G98" s="35">
        <v>50</v>
      </c>
      <c r="H98" s="14"/>
      <c r="I98" s="12"/>
    </row>
    <row r="99" spans="1:9" s="1" customFormat="1" ht="30.75" x14ac:dyDescent="0.35">
      <c r="A99" s="7" t="s">
        <v>114</v>
      </c>
      <c r="B99" s="33" t="s">
        <v>373</v>
      </c>
      <c r="C99" s="33" t="s">
        <v>268</v>
      </c>
      <c r="D99" s="34" t="s">
        <v>269</v>
      </c>
      <c r="E99" s="35">
        <v>2.1</v>
      </c>
      <c r="F99" s="35">
        <v>2.1</v>
      </c>
      <c r="G99" s="35">
        <v>2.1</v>
      </c>
      <c r="H99" s="14"/>
      <c r="I99" s="12"/>
    </row>
    <row r="100" spans="1:9" s="1" customFormat="1" ht="30.75" x14ac:dyDescent="0.35">
      <c r="A100" s="7" t="s">
        <v>115</v>
      </c>
      <c r="B100" s="33" t="s">
        <v>162</v>
      </c>
      <c r="C100" s="33" t="s">
        <v>270</v>
      </c>
      <c r="D100" s="36" t="s">
        <v>271</v>
      </c>
      <c r="E100" s="35">
        <v>120600</v>
      </c>
      <c r="F100" s="35">
        <v>40600</v>
      </c>
      <c r="G100" s="35">
        <v>40600</v>
      </c>
      <c r="H100" s="14"/>
      <c r="I100" s="12"/>
    </row>
    <row r="101" spans="1:9" s="1" customFormat="1" ht="30.75" x14ac:dyDescent="0.35">
      <c r="A101" s="7" t="s">
        <v>116</v>
      </c>
      <c r="B101" s="33" t="s">
        <v>241</v>
      </c>
      <c r="C101" s="33" t="s">
        <v>272</v>
      </c>
      <c r="D101" s="36" t="s">
        <v>273</v>
      </c>
      <c r="E101" s="35">
        <v>40000</v>
      </c>
      <c r="F101" s="35">
        <v>40000</v>
      </c>
      <c r="G101" s="35">
        <v>40000</v>
      </c>
      <c r="H101" s="14"/>
      <c r="I101" s="12"/>
    </row>
    <row r="102" spans="1:9" s="1" customFormat="1" ht="30.75" x14ac:dyDescent="0.35">
      <c r="A102" s="7" t="s">
        <v>117</v>
      </c>
      <c r="B102" s="33" t="s">
        <v>241</v>
      </c>
      <c r="C102" s="33" t="s">
        <v>274</v>
      </c>
      <c r="D102" s="36" t="s">
        <v>275</v>
      </c>
      <c r="E102" s="35">
        <v>40000</v>
      </c>
      <c r="F102" s="35">
        <v>40000</v>
      </c>
      <c r="G102" s="35">
        <v>40000</v>
      </c>
      <c r="H102" s="14"/>
      <c r="I102" s="12"/>
    </row>
    <row r="103" spans="1:9" s="1" customFormat="1" ht="30.75" x14ac:dyDescent="0.35">
      <c r="A103" s="7" t="s">
        <v>118</v>
      </c>
      <c r="B103" s="33" t="s">
        <v>241</v>
      </c>
      <c r="C103" s="33" t="s">
        <v>274</v>
      </c>
      <c r="D103" s="34" t="s">
        <v>275</v>
      </c>
      <c r="E103" s="35">
        <v>40000</v>
      </c>
      <c r="F103" s="35">
        <v>40000</v>
      </c>
      <c r="G103" s="35">
        <v>40000</v>
      </c>
      <c r="H103" s="14"/>
      <c r="I103" s="12"/>
    </row>
    <row r="104" spans="1:9" s="1" customFormat="1" ht="78.75" x14ac:dyDescent="0.35">
      <c r="A104" s="7" t="s">
        <v>119</v>
      </c>
      <c r="B104" s="33" t="s">
        <v>241</v>
      </c>
      <c r="C104" s="33" t="s">
        <v>276</v>
      </c>
      <c r="D104" s="34" t="s">
        <v>277</v>
      </c>
      <c r="E104" s="35">
        <v>80000</v>
      </c>
      <c r="F104" s="35">
        <v>0</v>
      </c>
      <c r="G104" s="35">
        <v>0</v>
      </c>
      <c r="H104" s="14"/>
      <c r="I104" s="12"/>
    </row>
    <row r="105" spans="1:9" s="1" customFormat="1" ht="78.75" x14ac:dyDescent="0.35">
      <c r="A105" s="7" t="s">
        <v>120</v>
      </c>
      <c r="B105" s="33" t="s">
        <v>241</v>
      </c>
      <c r="C105" s="33" t="s">
        <v>278</v>
      </c>
      <c r="D105" s="34" t="s">
        <v>279</v>
      </c>
      <c r="E105" s="35">
        <v>80000</v>
      </c>
      <c r="F105" s="35">
        <v>0</v>
      </c>
      <c r="G105" s="35">
        <v>0</v>
      </c>
      <c r="H105" s="14"/>
      <c r="I105" s="12"/>
    </row>
    <row r="106" spans="1:9" s="1" customFormat="1" ht="78.75" x14ac:dyDescent="0.35">
      <c r="A106" s="7" t="s">
        <v>121</v>
      </c>
      <c r="B106" s="33" t="s">
        <v>241</v>
      </c>
      <c r="C106" s="33" t="s">
        <v>278</v>
      </c>
      <c r="D106" s="34" t="s">
        <v>279</v>
      </c>
      <c r="E106" s="35">
        <v>80000</v>
      </c>
      <c r="F106" s="35">
        <v>0</v>
      </c>
      <c r="G106" s="35">
        <v>0</v>
      </c>
      <c r="H106" s="14"/>
      <c r="I106" s="12"/>
    </row>
    <row r="107" spans="1:9" s="1" customFormat="1" ht="30.75" x14ac:dyDescent="0.35">
      <c r="A107" s="7" t="s">
        <v>122</v>
      </c>
      <c r="B107" s="33" t="s">
        <v>234</v>
      </c>
      <c r="C107" s="33" t="s">
        <v>280</v>
      </c>
      <c r="D107" s="34" t="s">
        <v>281</v>
      </c>
      <c r="E107" s="35">
        <v>600</v>
      </c>
      <c r="F107" s="35">
        <v>600</v>
      </c>
      <c r="G107" s="35">
        <v>600</v>
      </c>
      <c r="H107" s="14"/>
      <c r="I107" s="12"/>
    </row>
    <row r="108" spans="1:9" s="1" customFormat="1" ht="30.75" x14ac:dyDescent="0.35">
      <c r="A108" s="7" t="s">
        <v>123</v>
      </c>
      <c r="B108" s="33" t="s">
        <v>234</v>
      </c>
      <c r="C108" s="33" t="s">
        <v>282</v>
      </c>
      <c r="D108" s="34" t="s">
        <v>283</v>
      </c>
      <c r="E108" s="35">
        <v>450</v>
      </c>
      <c r="F108" s="35">
        <v>450</v>
      </c>
      <c r="G108" s="35">
        <v>450</v>
      </c>
      <c r="H108" s="14"/>
      <c r="I108" s="12"/>
    </row>
    <row r="109" spans="1:9" s="1" customFormat="1" ht="30.75" x14ac:dyDescent="0.35">
      <c r="A109" s="7" t="s">
        <v>124</v>
      </c>
      <c r="B109" s="33" t="s">
        <v>234</v>
      </c>
      <c r="C109" s="33" t="s">
        <v>282</v>
      </c>
      <c r="D109" s="34" t="s">
        <v>283</v>
      </c>
      <c r="E109" s="35">
        <v>450</v>
      </c>
      <c r="F109" s="35">
        <v>450</v>
      </c>
      <c r="G109" s="35">
        <v>450</v>
      </c>
      <c r="H109" s="14"/>
      <c r="I109" s="12"/>
    </row>
    <row r="110" spans="1:9" s="1" customFormat="1" ht="52.5" x14ac:dyDescent="0.35">
      <c r="A110" s="7" t="s">
        <v>125</v>
      </c>
      <c r="B110" s="33" t="s">
        <v>234</v>
      </c>
      <c r="C110" s="33" t="s">
        <v>284</v>
      </c>
      <c r="D110" s="34" t="s">
        <v>285</v>
      </c>
      <c r="E110" s="35">
        <v>150</v>
      </c>
      <c r="F110" s="35">
        <v>150</v>
      </c>
      <c r="G110" s="35">
        <v>150</v>
      </c>
      <c r="H110" s="14"/>
      <c r="I110" s="12"/>
    </row>
    <row r="111" spans="1:9" s="1" customFormat="1" ht="52.5" x14ac:dyDescent="0.35">
      <c r="A111" s="7" t="s">
        <v>126</v>
      </c>
      <c r="B111" s="33" t="s">
        <v>234</v>
      </c>
      <c r="C111" s="33" t="s">
        <v>284</v>
      </c>
      <c r="D111" s="34" t="s">
        <v>285</v>
      </c>
      <c r="E111" s="35">
        <v>150</v>
      </c>
      <c r="F111" s="35">
        <v>150</v>
      </c>
      <c r="G111" s="35">
        <v>150</v>
      </c>
      <c r="H111" s="14"/>
      <c r="I111" s="12"/>
    </row>
    <row r="112" spans="1:9" s="1" customFormat="1" ht="30.75" x14ac:dyDescent="0.35">
      <c r="A112" s="7" t="s">
        <v>127</v>
      </c>
      <c r="B112" s="33" t="s">
        <v>234</v>
      </c>
      <c r="C112" s="33" t="s">
        <v>286</v>
      </c>
      <c r="D112" s="34" t="s">
        <v>287</v>
      </c>
      <c r="E112" s="35">
        <v>0.5</v>
      </c>
      <c r="F112" s="35">
        <v>0.5</v>
      </c>
      <c r="G112" s="35">
        <v>0.5</v>
      </c>
      <c r="H112" s="14"/>
      <c r="I112" s="12"/>
    </row>
    <row r="113" spans="1:9" s="1" customFormat="1" ht="30.75" x14ac:dyDescent="0.35">
      <c r="A113" s="7" t="s">
        <v>128</v>
      </c>
      <c r="B113" s="33" t="s">
        <v>234</v>
      </c>
      <c r="C113" s="33" t="s">
        <v>288</v>
      </c>
      <c r="D113" s="34" t="s">
        <v>289</v>
      </c>
      <c r="E113" s="35">
        <v>0.5</v>
      </c>
      <c r="F113" s="35">
        <v>0.5</v>
      </c>
      <c r="G113" s="35">
        <v>0.5</v>
      </c>
      <c r="H113" s="14"/>
      <c r="I113" s="12"/>
    </row>
    <row r="114" spans="1:9" s="1" customFormat="1" ht="52.5" x14ac:dyDescent="0.35">
      <c r="A114" s="7" t="s">
        <v>7</v>
      </c>
      <c r="B114" s="33" t="s">
        <v>234</v>
      </c>
      <c r="C114" s="33" t="s">
        <v>290</v>
      </c>
      <c r="D114" s="34" t="s">
        <v>291</v>
      </c>
      <c r="E114" s="35">
        <v>0.5</v>
      </c>
      <c r="F114" s="35">
        <v>0.5</v>
      </c>
      <c r="G114" s="35">
        <v>0.5</v>
      </c>
      <c r="H114" s="14"/>
      <c r="I114" s="12"/>
    </row>
    <row r="115" spans="1:9" s="1" customFormat="1" ht="52.5" x14ac:dyDescent="0.35">
      <c r="A115" s="7" t="s">
        <v>81</v>
      </c>
      <c r="B115" s="33" t="s">
        <v>234</v>
      </c>
      <c r="C115" s="33" t="s">
        <v>290</v>
      </c>
      <c r="D115" s="34" t="s">
        <v>291</v>
      </c>
      <c r="E115" s="35">
        <v>0.5</v>
      </c>
      <c r="F115" s="35">
        <v>0.5</v>
      </c>
      <c r="G115" s="35">
        <v>0.5</v>
      </c>
      <c r="H115" s="14"/>
      <c r="I115" s="12"/>
    </row>
    <row r="116" spans="1:9" s="1" customFormat="1" ht="30.75" x14ac:dyDescent="0.35">
      <c r="A116" s="7" t="s">
        <v>82</v>
      </c>
      <c r="B116" s="33" t="s">
        <v>162</v>
      </c>
      <c r="C116" s="33" t="s">
        <v>292</v>
      </c>
      <c r="D116" s="34" t="s">
        <v>293</v>
      </c>
      <c r="E116" s="35">
        <v>1921.4</v>
      </c>
      <c r="F116" s="35">
        <v>1921.4</v>
      </c>
      <c r="G116" s="35">
        <v>1921.4</v>
      </c>
      <c r="H116" s="14"/>
      <c r="I116" s="12"/>
    </row>
    <row r="117" spans="1:9" s="1" customFormat="1" ht="30.75" x14ac:dyDescent="0.35">
      <c r="A117" s="7" t="s">
        <v>141</v>
      </c>
      <c r="B117" s="33" t="s">
        <v>162</v>
      </c>
      <c r="C117" s="33" t="s">
        <v>294</v>
      </c>
      <c r="D117" s="34" t="s">
        <v>295</v>
      </c>
      <c r="E117" s="35">
        <v>580.6</v>
      </c>
      <c r="F117" s="35">
        <v>580.6</v>
      </c>
      <c r="G117" s="35">
        <v>580.6</v>
      </c>
      <c r="H117" s="14"/>
      <c r="I117" s="12"/>
    </row>
    <row r="118" spans="1:9" s="1" customFormat="1" ht="52.5" x14ac:dyDescent="0.35">
      <c r="A118" s="7" t="s">
        <v>83</v>
      </c>
      <c r="B118" s="33" t="s">
        <v>162</v>
      </c>
      <c r="C118" s="33" t="s">
        <v>296</v>
      </c>
      <c r="D118" s="34" t="s">
        <v>297</v>
      </c>
      <c r="E118" s="35">
        <v>12</v>
      </c>
      <c r="F118" s="35">
        <v>12</v>
      </c>
      <c r="G118" s="35">
        <v>12</v>
      </c>
      <c r="H118" s="14"/>
      <c r="I118" s="12"/>
    </row>
    <row r="119" spans="1:9" s="1" customFormat="1" ht="52.5" x14ac:dyDescent="0.35">
      <c r="A119" s="7" t="s">
        <v>84</v>
      </c>
      <c r="B119" s="33" t="s">
        <v>298</v>
      </c>
      <c r="C119" s="33" t="s">
        <v>296</v>
      </c>
      <c r="D119" s="34" t="s">
        <v>297</v>
      </c>
      <c r="E119" s="35">
        <v>2</v>
      </c>
      <c r="F119" s="35">
        <v>2</v>
      </c>
      <c r="G119" s="35">
        <v>2</v>
      </c>
      <c r="H119" s="14"/>
      <c r="I119" s="12"/>
    </row>
    <row r="120" spans="1:9" s="1" customFormat="1" ht="52.5" x14ac:dyDescent="0.35">
      <c r="A120" s="7" t="s">
        <v>85</v>
      </c>
      <c r="B120" s="33" t="s">
        <v>299</v>
      </c>
      <c r="C120" s="33" t="s">
        <v>296</v>
      </c>
      <c r="D120" s="34" t="s">
        <v>297</v>
      </c>
      <c r="E120" s="35">
        <v>10</v>
      </c>
      <c r="F120" s="35">
        <v>10</v>
      </c>
      <c r="G120" s="35">
        <v>10</v>
      </c>
      <c r="H120" s="14"/>
      <c r="I120" s="12"/>
    </row>
    <row r="121" spans="1:9" s="1" customFormat="1" ht="78.75" x14ac:dyDescent="0.35">
      <c r="A121" s="7" t="s">
        <v>86</v>
      </c>
      <c r="B121" s="33" t="s">
        <v>162</v>
      </c>
      <c r="C121" s="33" t="s">
        <v>300</v>
      </c>
      <c r="D121" s="34" t="s">
        <v>301</v>
      </c>
      <c r="E121" s="35">
        <v>97.2</v>
      </c>
      <c r="F121" s="35">
        <v>97.2</v>
      </c>
      <c r="G121" s="35">
        <v>97.2</v>
      </c>
      <c r="H121" s="14"/>
      <c r="I121" s="12"/>
    </row>
    <row r="122" spans="1:9" s="1" customFormat="1" ht="78.75" x14ac:dyDescent="0.35">
      <c r="A122" s="7" t="s">
        <v>129</v>
      </c>
      <c r="B122" s="33" t="s">
        <v>298</v>
      </c>
      <c r="C122" s="33" t="s">
        <v>300</v>
      </c>
      <c r="D122" s="34" t="s">
        <v>301</v>
      </c>
      <c r="E122" s="35">
        <v>4</v>
      </c>
      <c r="F122" s="35">
        <v>4</v>
      </c>
      <c r="G122" s="35">
        <v>4</v>
      </c>
      <c r="H122" s="14"/>
      <c r="I122" s="12"/>
    </row>
    <row r="123" spans="1:9" s="1" customFormat="1" ht="78.75" x14ac:dyDescent="0.35">
      <c r="A123" s="7" t="s">
        <v>87</v>
      </c>
      <c r="B123" s="33" t="s">
        <v>299</v>
      </c>
      <c r="C123" s="33" t="s">
        <v>300</v>
      </c>
      <c r="D123" s="34" t="s">
        <v>301</v>
      </c>
      <c r="E123" s="35">
        <v>93.2</v>
      </c>
      <c r="F123" s="35">
        <v>93.2</v>
      </c>
      <c r="G123" s="35">
        <v>93.2</v>
      </c>
      <c r="H123" s="14"/>
      <c r="I123" s="12"/>
    </row>
    <row r="124" spans="1:9" s="1" customFormat="1" ht="52.5" x14ac:dyDescent="0.35">
      <c r="A124" s="7" t="s">
        <v>0</v>
      </c>
      <c r="B124" s="33" t="s">
        <v>299</v>
      </c>
      <c r="C124" s="33" t="s">
        <v>302</v>
      </c>
      <c r="D124" s="34" t="s">
        <v>303</v>
      </c>
      <c r="E124" s="35">
        <v>2.9</v>
      </c>
      <c r="F124" s="35">
        <v>2.9</v>
      </c>
      <c r="G124" s="35">
        <v>2.9</v>
      </c>
      <c r="H124" s="14"/>
      <c r="I124" s="12"/>
    </row>
    <row r="125" spans="1:9" s="1" customFormat="1" ht="52.5" x14ac:dyDescent="0.35">
      <c r="A125" s="7" t="s">
        <v>88</v>
      </c>
      <c r="B125" s="33" t="s">
        <v>299</v>
      </c>
      <c r="C125" s="33" t="s">
        <v>302</v>
      </c>
      <c r="D125" s="34" t="s">
        <v>303</v>
      </c>
      <c r="E125" s="35">
        <v>2.9</v>
      </c>
      <c r="F125" s="35">
        <v>2.9</v>
      </c>
      <c r="G125" s="35">
        <v>2.9</v>
      </c>
      <c r="H125" s="14"/>
      <c r="I125" s="12"/>
    </row>
    <row r="126" spans="1:9" s="5" customFormat="1" ht="52.5" x14ac:dyDescent="0.35">
      <c r="A126" s="7" t="s">
        <v>89</v>
      </c>
      <c r="B126" s="33" t="s">
        <v>299</v>
      </c>
      <c r="C126" s="33" t="s">
        <v>304</v>
      </c>
      <c r="D126" s="34" t="s">
        <v>305</v>
      </c>
      <c r="E126" s="35">
        <v>69.8</v>
      </c>
      <c r="F126" s="35">
        <v>69.8</v>
      </c>
      <c r="G126" s="35">
        <v>69.8</v>
      </c>
      <c r="H126" s="12"/>
      <c r="I126" s="12"/>
    </row>
    <row r="127" spans="1:9" s="5" customFormat="1" ht="52.5" x14ac:dyDescent="0.35">
      <c r="A127" s="7" t="s">
        <v>90</v>
      </c>
      <c r="B127" s="33" t="s">
        <v>299</v>
      </c>
      <c r="C127" s="33" t="s">
        <v>304</v>
      </c>
      <c r="D127" s="34" t="s">
        <v>305</v>
      </c>
      <c r="E127" s="35">
        <v>69.8</v>
      </c>
      <c r="F127" s="35">
        <v>69.8</v>
      </c>
      <c r="G127" s="35">
        <v>69.8</v>
      </c>
      <c r="H127" s="12"/>
      <c r="I127" s="12"/>
    </row>
    <row r="128" spans="1:9" s="5" customFormat="1" ht="63.75" customHeight="1" x14ac:dyDescent="0.35">
      <c r="A128" s="7" t="s">
        <v>91</v>
      </c>
      <c r="B128" s="33" t="s">
        <v>299</v>
      </c>
      <c r="C128" s="33" t="s">
        <v>306</v>
      </c>
      <c r="D128" s="34" t="s">
        <v>307</v>
      </c>
      <c r="E128" s="35">
        <v>59.2</v>
      </c>
      <c r="F128" s="35">
        <v>59.2</v>
      </c>
      <c r="G128" s="35">
        <v>59.2</v>
      </c>
      <c r="H128" s="12"/>
      <c r="I128" s="12"/>
    </row>
    <row r="129" spans="1:15" s="2" customFormat="1" ht="67.5" customHeight="1" x14ac:dyDescent="0.35">
      <c r="A129" s="7" t="s">
        <v>92</v>
      </c>
      <c r="B129" s="33" t="s">
        <v>299</v>
      </c>
      <c r="C129" s="33" t="s">
        <v>306</v>
      </c>
      <c r="D129" s="34" t="s">
        <v>307</v>
      </c>
      <c r="E129" s="35">
        <v>59.2</v>
      </c>
      <c r="F129" s="35">
        <v>59.2</v>
      </c>
      <c r="G129" s="35">
        <v>59.2</v>
      </c>
      <c r="H129" s="14"/>
      <c r="I129" s="12"/>
    </row>
    <row r="130" spans="1:15" s="2" customFormat="1" ht="52.5" x14ac:dyDescent="0.35">
      <c r="A130" s="7" t="s">
        <v>93</v>
      </c>
      <c r="B130" s="33" t="s">
        <v>299</v>
      </c>
      <c r="C130" s="33" t="s">
        <v>308</v>
      </c>
      <c r="D130" s="34" t="s">
        <v>309</v>
      </c>
      <c r="E130" s="35">
        <v>55</v>
      </c>
      <c r="F130" s="35">
        <v>55</v>
      </c>
      <c r="G130" s="35">
        <v>55</v>
      </c>
      <c r="H130" s="12"/>
      <c r="I130" s="12"/>
      <c r="O130" s="2" t="s">
        <v>140</v>
      </c>
    </row>
    <row r="131" spans="1:15" s="5" customFormat="1" ht="52.5" x14ac:dyDescent="0.35">
      <c r="A131" s="7" t="s">
        <v>94</v>
      </c>
      <c r="B131" s="33" t="s">
        <v>299</v>
      </c>
      <c r="C131" s="33" t="s">
        <v>308</v>
      </c>
      <c r="D131" s="34" t="s">
        <v>309</v>
      </c>
      <c r="E131" s="35">
        <v>55</v>
      </c>
      <c r="F131" s="35">
        <v>55</v>
      </c>
      <c r="G131" s="35">
        <v>55</v>
      </c>
      <c r="H131" s="12"/>
      <c r="I131" s="12"/>
    </row>
    <row r="132" spans="1:15" s="5" customFormat="1" ht="52.5" x14ac:dyDescent="0.35">
      <c r="A132" s="7" t="s">
        <v>80</v>
      </c>
      <c r="B132" s="33" t="s">
        <v>299</v>
      </c>
      <c r="C132" s="33" t="s">
        <v>310</v>
      </c>
      <c r="D132" s="34" t="s">
        <v>311</v>
      </c>
      <c r="E132" s="35">
        <v>3.1</v>
      </c>
      <c r="F132" s="35">
        <v>3.1</v>
      </c>
      <c r="G132" s="35">
        <v>3.1</v>
      </c>
      <c r="H132" s="12"/>
      <c r="I132" s="12"/>
    </row>
    <row r="133" spans="1:15" s="5" customFormat="1" ht="52.5" x14ac:dyDescent="0.35">
      <c r="A133" s="7" t="s">
        <v>142</v>
      </c>
      <c r="B133" s="33" t="s">
        <v>299</v>
      </c>
      <c r="C133" s="33" t="s">
        <v>310</v>
      </c>
      <c r="D133" s="34" t="s">
        <v>311</v>
      </c>
      <c r="E133" s="35">
        <v>3.1</v>
      </c>
      <c r="F133" s="35">
        <v>3.1</v>
      </c>
      <c r="G133" s="35">
        <v>3.1</v>
      </c>
      <c r="H133" s="12"/>
      <c r="I133" s="12"/>
    </row>
    <row r="134" spans="1:15" s="5" customFormat="1" ht="52.5" x14ac:dyDescent="0.35">
      <c r="A134" s="7" t="s">
        <v>68</v>
      </c>
      <c r="B134" s="33" t="s">
        <v>299</v>
      </c>
      <c r="C134" s="33" t="s">
        <v>312</v>
      </c>
      <c r="D134" s="34" t="s">
        <v>313</v>
      </c>
      <c r="E134" s="35">
        <v>121</v>
      </c>
      <c r="F134" s="35">
        <v>121</v>
      </c>
      <c r="G134" s="35">
        <v>121</v>
      </c>
      <c r="H134" s="12"/>
      <c r="I134" s="12"/>
    </row>
    <row r="135" spans="1:15" s="5" customFormat="1" ht="52.5" x14ac:dyDescent="0.35">
      <c r="A135" s="7" t="s">
        <v>143</v>
      </c>
      <c r="B135" s="33" t="s">
        <v>299</v>
      </c>
      <c r="C135" s="33" t="s">
        <v>312</v>
      </c>
      <c r="D135" s="34" t="s">
        <v>313</v>
      </c>
      <c r="E135" s="35">
        <v>121</v>
      </c>
      <c r="F135" s="35">
        <v>121</v>
      </c>
      <c r="G135" s="35">
        <v>121</v>
      </c>
      <c r="H135" s="12"/>
      <c r="I135" s="12"/>
    </row>
    <row r="136" spans="1:15" s="5" customFormat="1" ht="52.5" x14ac:dyDescent="0.35">
      <c r="A136" s="7" t="s">
        <v>144</v>
      </c>
      <c r="B136" s="33" t="s">
        <v>162</v>
      </c>
      <c r="C136" s="33" t="s">
        <v>314</v>
      </c>
      <c r="D136" s="34" t="s">
        <v>315</v>
      </c>
      <c r="E136" s="35">
        <v>160.5</v>
      </c>
      <c r="F136" s="35">
        <v>160.5</v>
      </c>
      <c r="G136" s="35">
        <v>160.5</v>
      </c>
      <c r="H136" s="12"/>
      <c r="I136" s="12"/>
    </row>
    <row r="137" spans="1:15" s="5" customFormat="1" ht="52.5" x14ac:dyDescent="0.35">
      <c r="A137" s="7" t="s">
        <v>95</v>
      </c>
      <c r="B137" s="33" t="s">
        <v>298</v>
      </c>
      <c r="C137" s="33" t="s">
        <v>314</v>
      </c>
      <c r="D137" s="34" t="s">
        <v>315</v>
      </c>
      <c r="E137" s="35">
        <v>5.5</v>
      </c>
      <c r="F137" s="35">
        <v>5.5</v>
      </c>
      <c r="G137" s="35">
        <v>5.5</v>
      </c>
      <c r="H137" s="12"/>
      <c r="I137" s="12"/>
    </row>
    <row r="138" spans="1:15" s="2" customFormat="1" ht="52.5" x14ac:dyDescent="0.35">
      <c r="A138" s="7" t="s">
        <v>96</v>
      </c>
      <c r="B138" s="33" t="s">
        <v>299</v>
      </c>
      <c r="C138" s="33" t="s">
        <v>314</v>
      </c>
      <c r="D138" s="36" t="s">
        <v>315</v>
      </c>
      <c r="E138" s="35">
        <v>155</v>
      </c>
      <c r="F138" s="35">
        <v>155</v>
      </c>
      <c r="G138" s="35">
        <v>155</v>
      </c>
      <c r="H138" s="12"/>
      <c r="I138" s="12"/>
    </row>
    <row r="139" spans="1:15" s="2" customFormat="1" ht="30.75" x14ac:dyDescent="0.35">
      <c r="A139" s="7" t="s">
        <v>97</v>
      </c>
      <c r="B139" s="33" t="s">
        <v>234</v>
      </c>
      <c r="C139" s="33" t="s">
        <v>316</v>
      </c>
      <c r="D139" s="34" t="s">
        <v>317</v>
      </c>
      <c r="E139" s="35">
        <v>98.2</v>
      </c>
      <c r="F139" s="35">
        <v>98.2</v>
      </c>
      <c r="G139" s="35">
        <v>98.2</v>
      </c>
      <c r="H139" s="12"/>
      <c r="I139" s="12"/>
    </row>
    <row r="140" spans="1:15" s="2" customFormat="1" ht="52.5" x14ac:dyDescent="0.35">
      <c r="A140" s="7" t="s">
        <v>98</v>
      </c>
      <c r="B140" s="33" t="s">
        <v>234</v>
      </c>
      <c r="C140" s="33" t="s">
        <v>318</v>
      </c>
      <c r="D140" s="34" t="s">
        <v>319</v>
      </c>
      <c r="E140" s="35">
        <v>98.2</v>
      </c>
      <c r="F140" s="35">
        <v>98.2</v>
      </c>
      <c r="G140" s="35">
        <v>98.2</v>
      </c>
      <c r="H140" s="12"/>
      <c r="I140" s="12"/>
    </row>
    <row r="141" spans="1:15" s="2" customFormat="1" ht="52.5" x14ac:dyDescent="0.35">
      <c r="A141" s="7" t="s">
        <v>56</v>
      </c>
      <c r="B141" s="33" t="s">
        <v>234</v>
      </c>
      <c r="C141" s="33" t="s">
        <v>318</v>
      </c>
      <c r="D141" s="36" t="s">
        <v>319</v>
      </c>
      <c r="E141" s="35">
        <v>98.2</v>
      </c>
      <c r="F141" s="35">
        <v>98.2</v>
      </c>
      <c r="G141" s="35">
        <v>98.2</v>
      </c>
      <c r="H141" s="16"/>
      <c r="I141" s="16"/>
      <c r="J141" s="3"/>
    </row>
    <row r="142" spans="1:15" s="2" customFormat="1" ht="105" x14ac:dyDescent="0.35">
      <c r="A142" s="7" t="s">
        <v>57</v>
      </c>
      <c r="B142" s="33" t="s">
        <v>234</v>
      </c>
      <c r="C142" s="33" t="s">
        <v>320</v>
      </c>
      <c r="D142" s="36" t="s">
        <v>321</v>
      </c>
      <c r="E142" s="35">
        <v>890.2</v>
      </c>
      <c r="F142" s="35">
        <v>890.2</v>
      </c>
      <c r="G142" s="35">
        <v>890.2</v>
      </c>
      <c r="H142" s="16"/>
      <c r="I142" s="16"/>
      <c r="J142" s="3"/>
    </row>
    <row r="143" spans="1:15" s="5" customFormat="1" ht="52.5" x14ac:dyDescent="0.35">
      <c r="A143" s="7" t="s">
        <v>58</v>
      </c>
      <c r="B143" s="33" t="s">
        <v>234</v>
      </c>
      <c r="C143" s="33" t="s">
        <v>322</v>
      </c>
      <c r="D143" s="34" t="s">
        <v>323</v>
      </c>
      <c r="E143" s="35">
        <v>410.2</v>
      </c>
      <c r="F143" s="35">
        <v>410.2</v>
      </c>
      <c r="G143" s="35">
        <v>410.2</v>
      </c>
      <c r="H143" s="16"/>
      <c r="I143" s="16"/>
      <c r="J143" s="3"/>
    </row>
    <row r="144" spans="1:15" s="5" customFormat="1" ht="52.5" x14ac:dyDescent="0.35">
      <c r="A144" s="7" t="s">
        <v>365</v>
      </c>
      <c r="B144" s="33" t="s">
        <v>234</v>
      </c>
      <c r="C144" s="33" t="s">
        <v>322</v>
      </c>
      <c r="D144" s="34" t="s">
        <v>323</v>
      </c>
      <c r="E144" s="35">
        <v>410.2</v>
      </c>
      <c r="F144" s="35">
        <v>410.2</v>
      </c>
      <c r="G144" s="35">
        <v>410.2</v>
      </c>
      <c r="H144" s="16"/>
      <c r="I144" s="16"/>
      <c r="J144" s="3"/>
    </row>
    <row r="145" spans="1:10" s="5" customFormat="1" ht="78.75" x14ac:dyDescent="0.35">
      <c r="A145" s="7" t="s">
        <v>366</v>
      </c>
      <c r="B145" s="33" t="s">
        <v>234</v>
      </c>
      <c r="C145" s="33" t="s">
        <v>324</v>
      </c>
      <c r="D145" s="34" t="s">
        <v>325</v>
      </c>
      <c r="E145" s="35">
        <v>480</v>
      </c>
      <c r="F145" s="35">
        <v>480</v>
      </c>
      <c r="G145" s="35">
        <v>480</v>
      </c>
      <c r="H145" s="16"/>
      <c r="I145" s="16"/>
      <c r="J145" s="3"/>
    </row>
    <row r="146" spans="1:10" s="5" customFormat="1" ht="78.75" x14ac:dyDescent="0.35">
      <c r="A146" s="7" t="s">
        <v>367</v>
      </c>
      <c r="B146" s="33" t="s">
        <v>234</v>
      </c>
      <c r="C146" s="33" t="s">
        <v>324</v>
      </c>
      <c r="D146" s="34" t="s">
        <v>325</v>
      </c>
      <c r="E146" s="35">
        <v>480</v>
      </c>
      <c r="F146" s="35">
        <v>480</v>
      </c>
      <c r="G146" s="35">
        <v>480</v>
      </c>
      <c r="H146" s="16"/>
      <c r="I146" s="16"/>
      <c r="J146" s="3"/>
    </row>
    <row r="147" spans="1:10" s="2" customFormat="1" ht="30.75" x14ac:dyDescent="0.35">
      <c r="A147" s="7" t="s">
        <v>368</v>
      </c>
      <c r="B147" s="33" t="s">
        <v>326</v>
      </c>
      <c r="C147" s="33" t="s">
        <v>327</v>
      </c>
      <c r="D147" s="34" t="s">
        <v>328</v>
      </c>
      <c r="E147" s="35">
        <v>50</v>
      </c>
      <c r="F147" s="35">
        <v>50</v>
      </c>
      <c r="G147" s="35">
        <v>50</v>
      </c>
      <c r="H147" s="16"/>
      <c r="I147" s="16"/>
      <c r="J147" s="3"/>
    </row>
    <row r="148" spans="1:10" s="2" customFormat="1" ht="52.5" x14ac:dyDescent="0.35">
      <c r="A148" s="7" t="s">
        <v>369</v>
      </c>
      <c r="B148" s="33" t="s">
        <v>326</v>
      </c>
      <c r="C148" s="33" t="s">
        <v>329</v>
      </c>
      <c r="D148" s="34" t="s">
        <v>330</v>
      </c>
      <c r="E148" s="35">
        <v>50</v>
      </c>
      <c r="F148" s="35">
        <v>50</v>
      </c>
      <c r="G148" s="35">
        <v>50</v>
      </c>
      <c r="H148" s="16"/>
      <c r="I148" s="16"/>
      <c r="J148" s="3"/>
    </row>
    <row r="149" spans="1:10" s="2" customFormat="1" ht="56.25" customHeight="1" x14ac:dyDescent="0.35">
      <c r="A149" s="7" t="s">
        <v>370</v>
      </c>
      <c r="B149" s="33" t="s">
        <v>326</v>
      </c>
      <c r="C149" s="33" t="s">
        <v>329</v>
      </c>
      <c r="D149" s="34" t="s">
        <v>330</v>
      </c>
      <c r="E149" s="35">
        <v>50</v>
      </c>
      <c r="F149" s="35">
        <v>50</v>
      </c>
      <c r="G149" s="35">
        <v>50</v>
      </c>
      <c r="H149" s="16"/>
      <c r="I149" s="16"/>
      <c r="J149" s="3"/>
    </row>
    <row r="150" spans="1:10" s="2" customFormat="1" ht="30.75" x14ac:dyDescent="0.35">
      <c r="A150" s="7" t="s">
        <v>59</v>
      </c>
      <c r="B150" s="33" t="s">
        <v>234</v>
      </c>
      <c r="C150" s="33" t="s">
        <v>331</v>
      </c>
      <c r="D150" s="34" t="s">
        <v>332</v>
      </c>
      <c r="E150" s="35">
        <v>302.39999999999998</v>
      </c>
      <c r="F150" s="35">
        <v>302.39999999999998</v>
      </c>
      <c r="G150" s="35">
        <v>302.39999999999998</v>
      </c>
      <c r="H150" s="16"/>
      <c r="I150" s="16"/>
      <c r="J150" s="3"/>
    </row>
    <row r="151" spans="1:10" s="2" customFormat="1" ht="30.75" x14ac:dyDescent="0.35">
      <c r="A151" s="7" t="s">
        <v>61</v>
      </c>
      <c r="B151" s="33" t="s">
        <v>234</v>
      </c>
      <c r="C151" s="33" t="s">
        <v>333</v>
      </c>
      <c r="D151" s="34" t="s">
        <v>334</v>
      </c>
      <c r="E151" s="35">
        <v>302.39999999999998</v>
      </c>
      <c r="F151" s="35">
        <v>302.39999999999998</v>
      </c>
      <c r="G151" s="35">
        <v>302.39999999999998</v>
      </c>
      <c r="H151" s="16"/>
      <c r="I151" s="16"/>
      <c r="J151" s="3"/>
    </row>
    <row r="152" spans="1:10" s="2" customFormat="1" ht="30.75" x14ac:dyDescent="0.35">
      <c r="A152" s="7" t="s">
        <v>60</v>
      </c>
      <c r="B152" s="33" t="s">
        <v>234</v>
      </c>
      <c r="C152" s="33" t="s">
        <v>333</v>
      </c>
      <c r="D152" s="34" t="s">
        <v>334</v>
      </c>
      <c r="E152" s="35">
        <v>302.39999999999998</v>
      </c>
      <c r="F152" s="35">
        <v>302.39999999999998</v>
      </c>
      <c r="G152" s="35">
        <v>302.39999999999998</v>
      </c>
      <c r="H152" s="16"/>
      <c r="I152" s="16"/>
      <c r="J152" s="3"/>
    </row>
    <row r="153" spans="1:10" s="2" customFormat="1" ht="30.75" x14ac:dyDescent="0.35">
      <c r="A153" s="7" t="s">
        <v>62</v>
      </c>
      <c r="B153" s="33" t="s">
        <v>162</v>
      </c>
      <c r="C153" s="33" t="s">
        <v>335</v>
      </c>
      <c r="D153" s="34" t="s">
        <v>336</v>
      </c>
      <c r="E153" s="35">
        <v>483466.2</v>
      </c>
      <c r="F153" s="35">
        <v>483449.5</v>
      </c>
      <c r="G153" s="35">
        <v>475732.5</v>
      </c>
      <c r="H153" s="16"/>
      <c r="I153" s="16"/>
      <c r="J153" s="3"/>
    </row>
    <row r="154" spans="1:10" s="2" customFormat="1" ht="30.75" x14ac:dyDescent="0.35">
      <c r="A154" s="7" t="s">
        <v>71</v>
      </c>
      <c r="B154" s="33" t="s">
        <v>337</v>
      </c>
      <c r="C154" s="33" t="s">
        <v>338</v>
      </c>
      <c r="D154" s="34" t="s">
        <v>339</v>
      </c>
      <c r="E154" s="35">
        <v>483448.2</v>
      </c>
      <c r="F154" s="35">
        <v>483449.5</v>
      </c>
      <c r="G154" s="35">
        <v>475732.5</v>
      </c>
      <c r="H154" s="16"/>
      <c r="I154" s="16"/>
      <c r="J154" s="3"/>
    </row>
    <row r="155" spans="1:10" s="2" customFormat="1" ht="30.75" x14ac:dyDescent="0.35">
      <c r="A155" s="7" t="s">
        <v>99</v>
      </c>
      <c r="B155" s="33" t="s">
        <v>337</v>
      </c>
      <c r="C155" s="33" t="s">
        <v>340</v>
      </c>
      <c r="D155" s="34" t="s">
        <v>341</v>
      </c>
      <c r="E155" s="35">
        <v>10739.2</v>
      </c>
      <c r="F155" s="35">
        <v>10824.2</v>
      </c>
      <c r="G155" s="35">
        <v>4192.5</v>
      </c>
      <c r="H155" s="16"/>
      <c r="I155" s="16"/>
      <c r="J155" s="3"/>
    </row>
    <row r="156" spans="1:10" s="2" customFormat="1" ht="58.5" customHeight="1" x14ac:dyDescent="0.35">
      <c r="A156" s="7" t="s">
        <v>130</v>
      </c>
      <c r="B156" s="33" t="s">
        <v>337</v>
      </c>
      <c r="C156" s="33" t="s">
        <v>342</v>
      </c>
      <c r="D156" s="34" t="s">
        <v>343</v>
      </c>
      <c r="E156" s="35">
        <v>9350.1</v>
      </c>
      <c r="F156" s="35">
        <v>9474</v>
      </c>
      <c r="G156" s="35">
        <v>2910.3</v>
      </c>
      <c r="H156" s="16"/>
      <c r="I156" s="16"/>
      <c r="J156" s="3"/>
    </row>
    <row r="157" spans="1:10" s="2" customFormat="1" ht="58.5" customHeight="1" x14ac:dyDescent="0.35">
      <c r="A157" s="7" t="s">
        <v>100</v>
      </c>
      <c r="B157" s="33" t="s">
        <v>337</v>
      </c>
      <c r="C157" s="33" t="s">
        <v>342</v>
      </c>
      <c r="D157" s="34" t="s">
        <v>343</v>
      </c>
      <c r="E157" s="35">
        <v>9350.1</v>
      </c>
      <c r="F157" s="35">
        <v>9474</v>
      </c>
      <c r="G157" s="35">
        <v>2910.3</v>
      </c>
      <c r="H157" s="16"/>
      <c r="I157" s="16"/>
      <c r="J157" s="3"/>
    </row>
    <row r="158" spans="1:10" s="2" customFormat="1" ht="30.75" x14ac:dyDescent="0.35">
      <c r="A158" s="7" t="s">
        <v>131</v>
      </c>
      <c r="B158" s="33" t="s">
        <v>337</v>
      </c>
      <c r="C158" s="33" t="s">
        <v>344</v>
      </c>
      <c r="D158" s="34" t="s">
        <v>345</v>
      </c>
      <c r="E158" s="35">
        <v>98.4</v>
      </c>
      <c r="F158" s="35">
        <v>98.5</v>
      </c>
      <c r="G158" s="35">
        <v>30.5</v>
      </c>
      <c r="H158" s="16"/>
      <c r="I158" s="16"/>
      <c r="J158" s="3"/>
    </row>
    <row r="159" spans="1:10" s="2" customFormat="1" ht="30.75" x14ac:dyDescent="0.35">
      <c r="A159" s="7" t="s">
        <v>132</v>
      </c>
      <c r="B159" s="33" t="s">
        <v>337</v>
      </c>
      <c r="C159" s="33" t="s">
        <v>344</v>
      </c>
      <c r="D159" s="34" t="s">
        <v>345</v>
      </c>
      <c r="E159" s="35">
        <v>98.4</v>
      </c>
      <c r="F159" s="35">
        <v>98.5</v>
      </c>
      <c r="G159" s="35">
        <v>30.5</v>
      </c>
      <c r="H159" s="16"/>
      <c r="I159" s="16"/>
      <c r="J159" s="3"/>
    </row>
    <row r="160" spans="1:10" s="2" customFormat="1" ht="30.75" x14ac:dyDescent="0.35">
      <c r="A160" s="7" t="s">
        <v>133</v>
      </c>
      <c r="B160" s="33" t="s">
        <v>337</v>
      </c>
      <c r="C160" s="33" t="s">
        <v>346</v>
      </c>
      <c r="D160" s="34" t="s">
        <v>347</v>
      </c>
      <c r="E160" s="35">
        <v>1290.7</v>
      </c>
      <c r="F160" s="35">
        <v>1251.7</v>
      </c>
      <c r="G160" s="35">
        <v>1251.7</v>
      </c>
      <c r="H160" s="16"/>
      <c r="I160" s="16"/>
      <c r="J160" s="3"/>
    </row>
    <row r="161" spans="1:10" s="2" customFormat="1" ht="30.75" x14ac:dyDescent="0.35">
      <c r="A161" s="7" t="s">
        <v>134</v>
      </c>
      <c r="B161" s="33" t="s">
        <v>337</v>
      </c>
      <c r="C161" s="33" t="s">
        <v>346</v>
      </c>
      <c r="D161" s="34" t="s">
        <v>347</v>
      </c>
      <c r="E161" s="35">
        <v>1290.7</v>
      </c>
      <c r="F161" s="35">
        <v>1251.7</v>
      </c>
      <c r="G161" s="35">
        <v>1251.7</v>
      </c>
      <c r="H161" s="16"/>
      <c r="I161" s="16"/>
      <c r="J161" s="3"/>
    </row>
    <row r="162" spans="1:10" s="2" customFormat="1" ht="30.75" x14ac:dyDescent="0.35">
      <c r="A162" s="7" t="s">
        <v>135</v>
      </c>
      <c r="B162" s="33" t="s">
        <v>337</v>
      </c>
      <c r="C162" s="33" t="s">
        <v>348</v>
      </c>
      <c r="D162" s="34" t="s">
        <v>349</v>
      </c>
      <c r="E162" s="35">
        <v>472709</v>
      </c>
      <c r="F162" s="35">
        <v>472625.3</v>
      </c>
      <c r="G162" s="35">
        <v>471540</v>
      </c>
      <c r="H162" s="16"/>
      <c r="I162" s="16"/>
      <c r="J162" s="3"/>
    </row>
    <row r="163" spans="1:10" s="5" customFormat="1" ht="30.75" x14ac:dyDescent="0.35">
      <c r="A163" s="7" t="s">
        <v>136</v>
      </c>
      <c r="B163" s="33" t="s">
        <v>337</v>
      </c>
      <c r="C163" s="33" t="s">
        <v>350</v>
      </c>
      <c r="D163" s="34" t="s">
        <v>351</v>
      </c>
      <c r="E163" s="35">
        <v>471802.6</v>
      </c>
      <c r="F163" s="35">
        <v>471689</v>
      </c>
      <c r="G163" s="35">
        <v>471540</v>
      </c>
      <c r="H163" s="16"/>
      <c r="I163" s="16"/>
      <c r="J163" s="3"/>
    </row>
    <row r="164" spans="1:10" s="5" customFormat="1" ht="30.75" x14ac:dyDescent="0.35">
      <c r="A164" s="7" t="s">
        <v>371</v>
      </c>
      <c r="B164" s="33" t="s">
        <v>337</v>
      </c>
      <c r="C164" s="33" t="s">
        <v>350</v>
      </c>
      <c r="D164" s="34" t="s">
        <v>351</v>
      </c>
      <c r="E164" s="35">
        <v>471802.6</v>
      </c>
      <c r="F164" s="35">
        <v>471689</v>
      </c>
      <c r="G164" s="35">
        <v>471540</v>
      </c>
      <c r="H164" s="16"/>
      <c r="I164" s="16"/>
      <c r="J164" s="3"/>
    </row>
    <row r="165" spans="1:10" s="5" customFormat="1" ht="30.75" x14ac:dyDescent="0.35">
      <c r="A165" s="7" t="s">
        <v>372</v>
      </c>
      <c r="B165" s="33" t="s">
        <v>337</v>
      </c>
      <c r="C165" s="33" t="s">
        <v>352</v>
      </c>
      <c r="D165" s="34" t="s">
        <v>353</v>
      </c>
      <c r="E165" s="35">
        <v>905.1</v>
      </c>
      <c r="F165" s="35">
        <v>935.2</v>
      </c>
      <c r="G165" s="35">
        <v>0</v>
      </c>
      <c r="H165" s="16"/>
      <c r="I165" s="16"/>
      <c r="J165" s="3"/>
    </row>
    <row r="166" spans="1:10" s="5" customFormat="1" ht="30.75" x14ac:dyDescent="0.35">
      <c r="A166" s="7" t="s">
        <v>137</v>
      </c>
      <c r="B166" s="33" t="s">
        <v>337</v>
      </c>
      <c r="C166" s="33" t="s">
        <v>352</v>
      </c>
      <c r="D166" s="34" t="s">
        <v>353</v>
      </c>
      <c r="E166" s="35">
        <v>905.1</v>
      </c>
      <c r="F166" s="35">
        <v>935.2</v>
      </c>
      <c r="G166" s="35">
        <v>0</v>
      </c>
      <c r="H166" s="16"/>
      <c r="I166" s="16"/>
      <c r="J166" s="3"/>
    </row>
    <row r="167" spans="1:10" s="5" customFormat="1" ht="52.5" x14ac:dyDescent="0.35">
      <c r="A167" s="7" t="s">
        <v>101</v>
      </c>
      <c r="B167" s="33" t="s">
        <v>337</v>
      </c>
      <c r="C167" s="33" t="s">
        <v>354</v>
      </c>
      <c r="D167" s="34" t="s">
        <v>355</v>
      </c>
      <c r="E167" s="35">
        <v>1.3</v>
      </c>
      <c r="F167" s="35">
        <v>1.1000000000000001</v>
      </c>
      <c r="G167" s="35">
        <v>0</v>
      </c>
      <c r="H167" s="16"/>
      <c r="I167" s="16"/>
      <c r="J167" s="3"/>
    </row>
    <row r="168" spans="1:10" s="5" customFormat="1" ht="52.5" x14ac:dyDescent="0.35">
      <c r="A168" s="7" t="s">
        <v>138</v>
      </c>
      <c r="B168" s="33" t="s">
        <v>337</v>
      </c>
      <c r="C168" s="33" t="s">
        <v>354</v>
      </c>
      <c r="D168" s="34" t="s">
        <v>355</v>
      </c>
      <c r="E168" s="35">
        <v>1.3</v>
      </c>
      <c r="F168" s="35">
        <v>1.1000000000000001</v>
      </c>
      <c r="G168" s="35">
        <v>0</v>
      </c>
      <c r="H168" s="16"/>
      <c r="I168" s="16"/>
      <c r="J168" s="3"/>
    </row>
    <row r="169" spans="1:10" s="5" customFormat="1" ht="27.75" x14ac:dyDescent="0.4">
      <c r="A169" s="48" t="s">
        <v>139</v>
      </c>
      <c r="B169" s="33" t="s">
        <v>234</v>
      </c>
      <c r="C169" s="37" t="s">
        <v>356</v>
      </c>
      <c r="D169" s="38" t="s">
        <v>74</v>
      </c>
      <c r="E169" s="39">
        <v>18</v>
      </c>
      <c r="F169" s="39">
        <v>0</v>
      </c>
      <c r="G169" s="39">
        <v>0</v>
      </c>
      <c r="H169" s="16"/>
      <c r="I169" s="16"/>
      <c r="J169" s="3"/>
    </row>
    <row r="170" spans="1:10" ht="26.25" x14ac:dyDescent="0.2">
      <c r="A170" s="48" t="s">
        <v>376</v>
      </c>
      <c r="B170" s="45" t="s">
        <v>234</v>
      </c>
      <c r="C170" s="45" t="s">
        <v>357</v>
      </c>
      <c r="D170" s="46" t="s">
        <v>358</v>
      </c>
      <c r="E170" s="47">
        <v>18</v>
      </c>
      <c r="F170" s="47">
        <v>0</v>
      </c>
      <c r="G170" s="47">
        <v>0</v>
      </c>
    </row>
    <row r="171" spans="1:10" ht="26.25" x14ac:dyDescent="0.2">
      <c r="A171" s="48" t="s">
        <v>377</v>
      </c>
      <c r="B171" s="45" t="s">
        <v>234</v>
      </c>
      <c r="C171" s="45" t="s">
        <v>359</v>
      </c>
      <c r="D171" s="46" t="s">
        <v>358</v>
      </c>
      <c r="E171" s="47">
        <v>18</v>
      </c>
      <c r="F171" s="47">
        <v>0</v>
      </c>
      <c r="G171" s="47">
        <v>0</v>
      </c>
    </row>
    <row r="172" spans="1:10" ht="30.75" x14ac:dyDescent="0.2">
      <c r="A172" s="7" t="s">
        <v>378</v>
      </c>
      <c r="B172" s="45" t="s">
        <v>234</v>
      </c>
      <c r="C172" s="45" t="s">
        <v>359</v>
      </c>
      <c r="D172" s="46" t="s">
        <v>358</v>
      </c>
      <c r="E172" s="47">
        <v>18</v>
      </c>
      <c r="F172" s="47">
        <v>0</v>
      </c>
      <c r="G172" s="47">
        <v>0</v>
      </c>
    </row>
    <row r="173" spans="1:10" ht="30.75" x14ac:dyDescent="0.2">
      <c r="A173" s="7" t="s">
        <v>379</v>
      </c>
      <c r="B173" s="45" t="s">
        <v>360</v>
      </c>
      <c r="C173" s="45"/>
      <c r="D173" s="46"/>
      <c r="E173" s="47">
        <v>3878201.7</v>
      </c>
      <c r="F173" s="47">
        <v>3812736.3</v>
      </c>
      <c r="G173" s="47">
        <v>3876418.7</v>
      </c>
    </row>
    <row r="174" spans="1:10" ht="26.25" x14ac:dyDescent="0.2">
      <c r="A174" s="21"/>
      <c r="B174" s="21"/>
      <c r="C174" s="21"/>
      <c r="D174" s="11"/>
      <c r="E174" s="18"/>
      <c r="F174" s="18"/>
      <c r="G174" s="18"/>
    </row>
    <row r="175" spans="1:10" ht="26.25" x14ac:dyDescent="0.2">
      <c r="A175" s="21"/>
      <c r="B175" s="21"/>
      <c r="C175" s="21"/>
      <c r="D175" s="11"/>
      <c r="E175" s="18"/>
      <c r="F175" s="18"/>
      <c r="G175" s="18"/>
    </row>
    <row r="176" spans="1:10" ht="26.25" x14ac:dyDescent="0.2">
      <c r="A176" s="21"/>
      <c r="B176" s="21"/>
      <c r="C176" s="21"/>
      <c r="D176" s="11"/>
      <c r="E176" s="18"/>
      <c r="F176" s="18"/>
      <c r="G176" s="18"/>
    </row>
    <row r="177" spans="1:7" ht="26.25" x14ac:dyDescent="0.2">
      <c r="A177" s="21"/>
      <c r="B177" s="21"/>
      <c r="C177" s="21"/>
      <c r="D177" s="11"/>
      <c r="E177" s="18"/>
      <c r="F177" s="18"/>
      <c r="G177" s="18"/>
    </row>
    <row r="178" spans="1:7" ht="26.25" x14ac:dyDescent="0.2">
      <c r="A178" s="21"/>
      <c r="B178" s="21"/>
      <c r="C178" s="21"/>
      <c r="D178" s="11"/>
      <c r="E178" s="18"/>
      <c r="F178" s="18"/>
      <c r="G178" s="18"/>
    </row>
    <row r="179" spans="1:7" ht="26.25" x14ac:dyDescent="0.2">
      <c r="A179" s="21"/>
      <c r="B179" s="21"/>
      <c r="C179" s="21"/>
      <c r="D179" s="11"/>
      <c r="E179" s="18"/>
      <c r="F179" s="18"/>
      <c r="G179" s="18"/>
    </row>
    <row r="180" spans="1:7" ht="26.25" x14ac:dyDescent="0.2">
      <c r="A180" s="21"/>
      <c r="B180" s="21"/>
      <c r="C180" s="21"/>
      <c r="D180" s="11"/>
      <c r="E180" s="18"/>
      <c r="F180" s="18"/>
      <c r="G180" s="18"/>
    </row>
    <row r="181" spans="1:7" ht="26.25" x14ac:dyDescent="0.2">
      <c r="A181" s="21"/>
      <c r="B181" s="21"/>
      <c r="C181" s="21"/>
      <c r="D181" s="11"/>
      <c r="E181" s="18"/>
      <c r="F181" s="18"/>
      <c r="G181" s="18"/>
    </row>
    <row r="182" spans="1:7" ht="26.25" x14ac:dyDescent="0.2">
      <c r="A182" s="21"/>
      <c r="B182" s="21"/>
      <c r="C182" s="21"/>
      <c r="D182" s="11"/>
      <c r="E182" s="18"/>
      <c r="F182" s="18"/>
      <c r="G182" s="18"/>
    </row>
    <row r="183" spans="1:7" ht="26.25" x14ac:dyDescent="0.4">
      <c r="A183" s="22"/>
      <c r="B183" s="22"/>
      <c r="C183" s="22"/>
      <c r="D183" s="11"/>
      <c r="E183" s="18"/>
      <c r="F183" s="18"/>
      <c r="G183" s="18"/>
    </row>
    <row r="184" spans="1:7" ht="26.25" x14ac:dyDescent="0.4">
      <c r="A184" s="22"/>
      <c r="B184" s="22"/>
      <c r="C184" s="22"/>
      <c r="D184" s="11"/>
      <c r="E184" s="18"/>
      <c r="F184" s="18"/>
      <c r="G184" s="18"/>
    </row>
    <row r="185" spans="1:7" ht="26.25" x14ac:dyDescent="0.4">
      <c r="A185" s="22"/>
      <c r="B185" s="22"/>
      <c r="C185" s="22"/>
      <c r="D185" s="11"/>
      <c r="E185" s="18"/>
      <c r="F185" s="18"/>
      <c r="G185" s="18"/>
    </row>
  </sheetData>
  <mergeCells count="15">
    <mergeCell ref="J13:M13"/>
    <mergeCell ref="E10:G10"/>
    <mergeCell ref="G12:G13"/>
    <mergeCell ref="E12:E13"/>
    <mergeCell ref="A11:G11"/>
    <mergeCell ref="A12:A13"/>
    <mergeCell ref="D12:D13"/>
    <mergeCell ref="F12:F13"/>
    <mergeCell ref="C12:C13"/>
    <mergeCell ref="B12:B13"/>
    <mergeCell ref="E2:G2"/>
    <mergeCell ref="E4:G5"/>
    <mergeCell ref="E7:G7"/>
    <mergeCell ref="E3:G3"/>
    <mergeCell ref="D9:F9"/>
  </mergeCells>
  <pageMargins left="0.59055118110236227" right="0.19685039370078741" top="0.59055118110236227" bottom="0.59055118110236227" header="0.51181102362204722" footer="0.51181102362204722"/>
  <pageSetup paperSize="9" scale="33" fitToHeight="13" orientation="landscape" r:id="rId1"/>
  <rowBreaks count="1" manualBreakCount="1">
    <brk id="11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2018-2020</vt:lpstr>
      <vt:lpstr>'доходы 2018-2020'!Заголовки_для_печати</vt:lpstr>
      <vt:lpstr>'доходы 2018-2020'!Область_печати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perepelica</dc:creator>
  <cp:lastModifiedBy>User3</cp:lastModifiedBy>
  <cp:revision>9</cp:revision>
  <cp:lastPrinted>2023-11-14T10:23:19Z</cp:lastPrinted>
  <dcterms:created xsi:type="dcterms:W3CDTF">2004-12-16T09:43:57Z</dcterms:created>
  <dcterms:modified xsi:type="dcterms:W3CDTF">2023-12-06T06:55:48Z</dcterms:modified>
  <cp:version>0906.0100.01</cp:version>
</cp:coreProperties>
</file>