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465" windowWidth="15120" windowHeight="765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52" i="2" l="1"/>
  <c r="C54" i="2" s="1"/>
  <c r="D41" i="2" l="1"/>
  <c r="E41" i="2"/>
  <c r="C41" i="2"/>
  <c r="C47" i="2" l="1"/>
  <c r="C55" i="2" l="1"/>
  <c r="D44" i="2"/>
  <c r="D47" i="2" s="1"/>
  <c r="E44" i="2"/>
  <c r="E47" i="2" s="1"/>
  <c r="D50" i="2"/>
  <c r="D54" i="2" s="1"/>
  <c r="E50" i="2"/>
  <c r="E54" i="2" s="1"/>
  <c r="E55" i="2" l="1"/>
  <c r="D55" i="2"/>
</calcChain>
</file>

<file path=xl/sharedStrings.xml><?xml version="1.0" encoding="utf-8"?>
<sst xmlns="http://schemas.openxmlformats.org/spreadsheetml/2006/main" count="87" uniqueCount="81">
  <si>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</si>
  <si>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</si>
  <si>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</si>
  <si>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</si>
  <si>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</si>
  <si>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</si>
  <si>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</si>
  <si>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</si>
  <si>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</si>
  <si>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</si>
  <si>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</si>
  <si>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</si>
  <si>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</si>
  <si>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</si>
  <si>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</si>
  <si>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</si>
  <si>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</si>
  <si>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</si>
  <si>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1.1.9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</si>
  <si>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</si>
  <si>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</si>
  <si>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</si>
  <si>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</si>
  <si>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</si>
  <si>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</si>
  <si>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</si>
  <si>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</si>
  <si>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</si>
  <si>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</si>
  <si>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</si>
  <si>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</si>
  <si>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</si>
  <si>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</si>
  <si>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</si>
  <si>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</si>
  <si>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</si>
  <si>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</si>
  <si>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</si>
  <si>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</si>
  <si>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</si>
  <si>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</si>
  <si>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</si>
  <si>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</si>
  <si>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муниципальная программа «Благоустройство территории» от 29 октября 2013 № 568/1-п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</si>
  <si>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</si>
  <si>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</si>
  <si>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</si>
  <si>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</si>
  <si>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</si>
  <si>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</si>
  <si>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</si>
  <si>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</si>
  <si>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</si>
  <si>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</si>
  <si>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</si>
  <si>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</si>
  <si>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</si>
  <si>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</si>
  <si>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</si>
  <si>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доходов, связанных с производством и (или) реализацией топлива твердого (швырок всех групп пород)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</si>
  <si>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</si>
  <si>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</si>
  <si>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</si>
  <si>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</si>
  <si>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</si>
  <si>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</si>
  <si>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</si>
  <si>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</si>
  <si>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</si>
  <si>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</si>
  <si>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</si>
  <si>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</si>
  <si>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</si>
  <si>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</si>
  <si>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</si>
  <si>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</si>
  <si>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</si>
  <si>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>субсидия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</si>
  <si>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</si>
  <si>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Приложение 14</t>
  </si>
  <si>
    <t>от 06.02.2024 № 760-41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</si>
</sst>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164" fontId="5" fillId="0" borderId="1" xfId="0" applyNumberFormat="1" applyFont="1" applyBorder="1"/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abSelected="1" zoomScale="89" zoomScaleNormal="89" workbookViewId="0">
      <selection activeCell="A17" sqref="A17:E55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54" t="s">
        <v>79</v>
      </c>
      <c r="D1" s="54"/>
      <c r="E1" s="54"/>
    </row>
    <row r="2" spans="1:5" x14ac:dyDescent="0.25">
      <c r="C2" s="55" t="s">
        <v>70</v>
      </c>
      <c r="D2" s="55"/>
      <c r="E2" s="55"/>
    </row>
    <row r="3" spans="1:5" x14ac:dyDescent="0.25">
      <c r="C3" s="51" t="s">
        <v>71</v>
      </c>
      <c r="D3" s="51"/>
      <c r="E3" s="51"/>
    </row>
    <row r="4" spans="1:5" x14ac:dyDescent="0.25">
      <c r="C4" s="51" t="s">
        <v>72</v>
      </c>
      <c r="D4" s="51"/>
      <c r="E4" s="51"/>
    </row>
    <row r="5" spans="1:5" x14ac:dyDescent="0.25">
      <c r="C5" s="53" t="s">
        <v>73</v>
      </c>
      <c r="D5" s="53"/>
      <c r="E5" s="53"/>
    </row>
    <row r="6" spans="1:5" x14ac:dyDescent="0.25">
      <c r="C6" s="53" t="s">
        <v>74</v>
      </c>
      <c r="D6" s="53"/>
      <c r="E6" s="53"/>
    </row>
    <row r="7" spans="1:5" x14ac:dyDescent="0.25">
      <c r="C7" s="51" t="s">
        <v>80</v>
      </c>
      <c r="D7" s="51"/>
      <c r="E7" s="51"/>
    </row>
    <row r="8" spans="1:5" x14ac:dyDescent="0.25">
      <c r="C8" s="29"/>
      <c r="D8" s="29"/>
      <c r="E8" s="29"/>
    </row>
    <row r="9" spans="1:5" ht="20.25" customHeight="1" x14ac:dyDescent="0.25">
      <c r="A9" s="5"/>
      <c r="B9" s="5"/>
      <c r="C9" s="49" t="s">
        <v>15</v>
      </c>
      <c r="D9" s="49"/>
      <c r="E9" s="49"/>
    </row>
    <row r="10" spans="1:5" x14ac:dyDescent="0.25">
      <c r="A10" s="5"/>
      <c r="B10" s="5"/>
      <c r="C10" s="50" t="s">
        <v>2</v>
      </c>
      <c r="D10" s="50"/>
      <c r="E10" s="50"/>
    </row>
    <row r="11" spans="1:5" x14ac:dyDescent="0.25">
      <c r="A11" s="5"/>
      <c r="B11" s="5"/>
      <c r="C11" s="51" t="s">
        <v>3</v>
      </c>
      <c r="D11" s="51"/>
      <c r="E11" s="51"/>
    </row>
    <row r="12" spans="1:5" ht="13.5" customHeight="1" x14ac:dyDescent="0.25">
      <c r="A12" s="5"/>
      <c r="B12" s="5"/>
      <c r="C12" s="51" t="s">
        <v>69</v>
      </c>
      <c r="D12" s="51"/>
      <c r="E12" s="51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52" t="s">
        <v>30</v>
      </c>
      <c r="B14" s="52"/>
      <c r="C14" s="52"/>
      <c r="D14" s="52"/>
      <c r="E14" s="52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48" t="s">
        <v>1</v>
      </c>
      <c r="E16" s="48"/>
    </row>
    <row r="17" spans="1:5" ht="22.5" customHeight="1" x14ac:dyDescent="0.25">
      <c r="A17" s="43" t="s">
        <v>4</v>
      </c>
      <c r="B17" s="43" t="s">
        <v>48</v>
      </c>
      <c r="C17" s="45" t="s">
        <v>5</v>
      </c>
      <c r="D17" s="46"/>
      <c r="E17" s="47"/>
    </row>
    <row r="18" spans="1:5" ht="23.25" customHeight="1" x14ac:dyDescent="0.25">
      <c r="A18" s="44"/>
      <c r="B18" s="44"/>
      <c r="C18" s="6" t="s">
        <v>31</v>
      </c>
      <c r="D18" s="7" t="s">
        <v>16</v>
      </c>
      <c r="E18" s="8" t="s">
        <v>32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24</v>
      </c>
      <c r="B20" s="38" t="s">
        <v>51</v>
      </c>
      <c r="C20" s="39"/>
      <c r="D20" s="39"/>
      <c r="E20" s="40"/>
    </row>
    <row r="21" spans="1:5" ht="42" customHeight="1" x14ac:dyDescent="0.25">
      <c r="A21" s="9" t="s">
        <v>7</v>
      </c>
      <c r="B21" s="30" t="s">
        <v>39</v>
      </c>
      <c r="C21" s="31"/>
      <c r="D21" s="31"/>
      <c r="E21" s="32"/>
    </row>
    <row r="22" spans="1:5" ht="47.25" x14ac:dyDescent="0.25">
      <c r="A22" s="18" t="s">
        <v>8</v>
      </c>
      <c r="B22" s="20" t="s">
        <v>54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9</v>
      </c>
      <c r="B23" s="16" t="s">
        <v>55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10</v>
      </c>
      <c r="B24" s="20" t="s">
        <v>68</v>
      </c>
      <c r="C24" s="14">
        <v>22929.9</v>
      </c>
      <c r="D24" s="14">
        <v>22929.9</v>
      </c>
      <c r="E24" s="14">
        <v>22929.9</v>
      </c>
    </row>
    <row r="25" spans="1:5" ht="31.5" x14ac:dyDescent="0.25">
      <c r="A25" s="18" t="s">
        <v>11</v>
      </c>
      <c r="B25" s="20" t="s">
        <v>56</v>
      </c>
      <c r="C25" s="14">
        <v>835857</v>
      </c>
      <c r="D25" s="14">
        <v>835857</v>
      </c>
      <c r="E25" s="14">
        <v>835857</v>
      </c>
    </row>
    <row r="26" spans="1:5" ht="78.75" x14ac:dyDescent="0.25">
      <c r="A26" s="18" t="s">
        <v>12</v>
      </c>
      <c r="B26" s="20" t="s">
        <v>57</v>
      </c>
      <c r="C26" s="13">
        <v>20621.3</v>
      </c>
      <c r="D26" s="13">
        <v>0</v>
      </c>
      <c r="E26" s="13">
        <v>0</v>
      </c>
    </row>
    <row r="27" spans="1:5" ht="72.75" customHeight="1" x14ac:dyDescent="0.25">
      <c r="A27" s="18" t="s">
        <v>13</v>
      </c>
      <c r="B27" s="20" t="s">
        <v>58</v>
      </c>
      <c r="C27" s="13">
        <v>24695.9</v>
      </c>
      <c r="D27" s="13">
        <v>25708.400000000001</v>
      </c>
      <c r="E27" s="13">
        <v>26685.4</v>
      </c>
    </row>
    <row r="28" spans="1:5" ht="47.25" x14ac:dyDescent="0.25">
      <c r="A28" s="18" t="s">
        <v>14</v>
      </c>
      <c r="B28" s="20" t="s">
        <v>59</v>
      </c>
      <c r="C28" s="13">
        <v>10667</v>
      </c>
      <c r="D28" s="13">
        <v>10667</v>
      </c>
      <c r="E28" s="13">
        <v>10667</v>
      </c>
    </row>
    <row r="29" spans="1:5" ht="69" customHeight="1" x14ac:dyDescent="0.25">
      <c r="A29" s="18" t="s">
        <v>17</v>
      </c>
      <c r="B29" s="20" t="s">
        <v>60</v>
      </c>
      <c r="C29" s="14">
        <v>10049.200000000001</v>
      </c>
      <c r="D29" s="14">
        <v>10049.200000000001</v>
      </c>
      <c r="E29" s="14">
        <v>10049.200000000001</v>
      </c>
    </row>
    <row r="30" spans="1:5" ht="31.5" x14ac:dyDescent="0.25">
      <c r="A30" s="18" t="s">
        <v>18</v>
      </c>
      <c r="B30" s="20" t="s">
        <v>65</v>
      </c>
      <c r="C30" s="13">
        <v>13671.6</v>
      </c>
      <c r="D30" s="13">
        <v>13671.6</v>
      </c>
      <c r="E30" s="13">
        <v>13671.6</v>
      </c>
    </row>
    <row r="31" spans="1:5" ht="36.75" customHeight="1" x14ac:dyDescent="0.25">
      <c r="A31" s="17" t="s">
        <v>19</v>
      </c>
      <c r="B31" s="30" t="s">
        <v>40</v>
      </c>
      <c r="C31" s="31"/>
      <c r="D31" s="31"/>
      <c r="E31" s="32"/>
    </row>
    <row r="32" spans="1:5" ht="133.5" customHeight="1" x14ac:dyDescent="0.25">
      <c r="A32" s="17" t="s">
        <v>20</v>
      </c>
      <c r="B32" s="21" t="s">
        <v>64</v>
      </c>
      <c r="C32" s="13">
        <v>1893.8</v>
      </c>
      <c r="D32" s="13">
        <v>1893.8</v>
      </c>
      <c r="E32" s="13">
        <v>1893.8</v>
      </c>
    </row>
    <row r="33" spans="1:5" ht="34.5" customHeight="1" x14ac:dyDescent="0.25">
      <c r="A33" s="17" t="s">
        <v>21</v>
      </c>
      <c r="B33" s="30" t="s">
        <v>41</v>
      </c>
      <c r="C33" s="31"/>
      <c r="D33" s="31"/>
      <c r="E33" s="32"/>
    </row>
    <row r="34" spans="1:5" ht="83.25" customHeight="1" x14ac:dyDescent="0.25">
      <c r="A34" s="17" t="s">
        <v>22</v>
      </c>
      <c r="B34" s="20" t="s">
        <v>63</v>
      </c>
      <c r="C34" s="13">
        <v>3605.5</v>
      </c>
      <c r="D34" s="13">
        <v>3605.5</v>
      </c>
      <c r="E34" s="13">
        <v>3605.5</v>
      </c>
    </row>
    <row r="35" spans="1:5" ht="85.5" customHeight="1" x14ac:dyDescent="0.25">
      <c r="A35" s="17" t="s">
        <v>33</v>
      </c>
      <c r="B35" s="22" t="s">
        <v>62</v>
      </c>
      <c r="C35" s="23">
        <v>46548.3</v>
      </c>
      <c r="D35" s="23">
        <v>50132.5</v>
      </c>
      <c r="E35" s="23">
        <v>53541.5</v>
      </c>
    </row>
    <row r="36" spans="1:5" s="3" customFormat="1" ht="37.5" customHeight="1" x14ac:dyDescent="0.25">
      <c r="A36" s="17" t="s">
        <v>34</v>
      </c>
      <c r="B36" s="30" t="s">
        <v>42</v>
      </c>
      <c r="C36" s="31"/>
      <c r="D36" s="31"/>
      <c r="E36" s="32"/>
    </row>
    <row r="37" spans="1:5" s="3" customFormat="1" ht="63.75" customHeight="1" x14ac:dyDescent="0.25">
      <c r="A37" s="17" t="s">
        <v>35</v>
      </c>
      <c r="B37" s="20" t="s">
        <v>61</v>
      </c>
      <c r="C37" s="14">
        <v>28219.7</v>
      </c>
      <c r="D37" s="14">
        <v>28219.7</v>
      </c>
      <c r="E37" s="14">
        <v>28219.7</v>
      </c>
    </row>
    <row r="38" spans="1:5" s="3" customFormat="1" ht="24" customHeight="1" x14ac:dyDescent="0.25">
      <c r="A38" s="18" t="s">
        <v>36</v>
      </c>
      <c r="B38" s="35" t="s">
        <v>43</v>
      </c>
      <c r="C38" s="36"/>
      <c r="D38" s="36"/>
      <c r="E38" s="37"/>
    </row>
    <row r="39" spans="1:5" ht="55.5" customHeight="1" x14ac:dyDescent="0.25">
      <c r="A39" s="18" t="s">
        <v>37</v>
      </c>
      <c r="B39" s="20" t="s">
        <v>66</v>
      </c>
      <c r="C39" s="13">
        <v>12493.5</v>
      </c>
      <c r="D39" s="13">
        <v>12493.5</v>
      </c>
      <c r="E39" s="14">
        <v>12493.5</v>
      </c>
    </row>
    <row r="40" spans="1:5" ht="55.5" customHeight="1" x14ac:dyDescent="0.25">
      <c r="A40" s="17" t="s">
        <v>38</v>
      </c>
      <c r="B40" s="20" t="s">
        <v>67</v>
      </c>
      <c r="C40" s="14">
        <v>409.6</v>
      </c>
      <c r="D40" s="14">
        <v>409.6</v>
      </c>
      <c r="E40" s="14">
        <v>409.6</v>
      </c>
    </row>
    <row r="41" spans="1:5" ht="22.5" customHeight="1" x14ac:dyDescent="0.25">
      <c r="A41" s="41" t="s">
        <v>27</v>
      </c>
      <c r="B41" s="42"/>
      <c r="C41" s="14">
        <f>C22+C23+C24+C25+C26+C27+C28+C29+C30+C32+C34+C35+C37+C39+C40</f>
        <v>1054629.2000000002</v>
      </c>
      <c r="D41" s="14">
        <f t="shared" ref="D41:E41" si="0">D22+D23+D24+D25+D26+D27+D28+D29+D30+D32+D34+D35+D37+D39+D40</f>
        <v>1015637.7</v>
      </c>
      <c r="E41" s="14">
        <f t="shared" si="0"/>
        <v>1020023.7</v>
      </c>
    </row>
    <row r="42" spans="1:5" ht="51" customHeight="1" x14ac:dyDescent="0.25">
      <c r="A42" s="25" t="s">
        <v>25</v>
      </c>
      <c r="B42" s="38" t="s">
        <v>52</v>
      </c>
      <c r="C42" s="39"/>
      <c r="D42" s="39"/>
      <c r="E42" s="40"/>
    </row>
    <row r="43" spans="1:5" ht="36.75" customHeight="1" x14ac:dyDescent="0.25">
      <c r="A43" s="17" t="s">
        <v>46</v>
      </c>
      <c r="B43" s="30" t="s">
        <v>39</v>
      </c>
      <c r="C43" s="31"/>
      <c r="D43" s="31"/>
      <c r="E43" s="32"/>
    </row>
    <row r="44" spans="1:5" ht="70.5" customHeight="1" x14ac:dyDescent="0.25">
      <c r="A44" s="26" t="s">
        <v>7</v>
      </c>
      <c r="B44" s="27" t="s">
        <v>44</v>
      </c>
      <c r="C44" s="13">
        <v>21766.5</v>
      </c>
      <c r="D44" s="13">
        <f t="shared" ref="D44:E44" si="1">D43</f>
        <v>0</v>
      </c>
      <c r="E44" s="13">
        <f t="shared" si="1"/>
        <v>0</v>
      </c>
    </row>
    <row r="45" spans="1:5" ht="38.25" customHeight="1" x14ac:dyDescent="0.25">
      <c r="A45" s="17" t="s">
        <v>19</v>
      </c>
      <c r="B45" s="38" t="s">
        <v>6</v>
      </c>
      <c r="C45" s="39"/>
      <c r="D45" s="39"/>
      <c r="E45" s="40"/>
    </row>
    <row r="46" spans="1:5" ht="66" customHeight="1" x14ac:dyDescent="0.25">
      <c r="A46" s="25" t="s">
        <v>47</v>
      </c>
      <c r="B46" s="24" t="s">
        <v>45</v>
      </c>
      <c r="C46" s="14">
        <v>521.4</v>
      </c>
      <c r="D46" s="14">
        <v>0</v>
      </c>
      <c r="E46" s="14">
        <v>0</v>
      </c>
    </row>
    <row r="47" spans="1:5" ht="26.25" customHeight="1" x14ac:dyDescent="0.25">
      <c r="A47" s="41" t="s">
        <v>28</v>
      </c>
      <c r="B47" s="42"/>
      <c r="C47" s="14">
        <f>C44+C46</f>
        <v>22287.9</v>
      </c>
      <c r="D47" s="14">
        <f t="shared" ref="D47:E47" si="2">D44+D46</f>
        <v>0</v>
      </c>
      <c r="E47" s="14">
        <f t="shared" si="2"/>
        <v>0</v>
      </c>
    </row>
    <row r="48" spans="1:5" ht="52.5" customHeight="1" x14ac:dyDescent="0.25">
      <c r="A48" s="28" t="s">
        <v>26</v>
      </c>
      <c r="B48" s="38" t="s">
        <v>53</v>
      </c>
      <c r="C48" s="39"/>
      <c r="D48" s="39"/>
      <c r="E48" s="40"/>
    </row>
    <row r="49" spans="1:5" ht="38.25" customHeight="1" x14ac:dyDescent="0.25">
      <c r="A49" s="28" t="s">
        <v>49</v>
      </c>
      <c r="B49" s="38" t="s">
        <v>23</v>
      </c>
      <c r="C49" s="39"/>
      <c r="D49" s="39"/>
      <c r="E49" s="40"/>
    </row>
    <row r="50" spans="1:5" ht="81" customHeight="1" x14ac:dyDescent="0.25">
      <c r="A50" s="26" t="s">
        <v>7</v>
      </c>
      <c r="B50" s="27" t="s">
        <v>50</v>
      </c>
      <c r="C50" s="13">
        <v>5707.2</v>
      </c>
      <c r="D50" s="13">
        <f t="shared" ref="D50:E50" si="3">D46</f>
        <v>0</v>
      </c>
      <c r="E50" s="13">
        <f t="shared" si="3"/>
        <v>0</v>
      </c>
    </row>
    <row r="51" spans="1:5" ht="72" customHeight="1" x14ac:dyDescent="0.25">
      <c r="A51" s="26" t="s">
        <v>75</v>
      </c>
      <c r="B51" s="27" t="s">
        <v>78</v>
      </c>
      <c r="C51" s="13">
        <v>272.10000000000002</v>
      </c>
      <c r="D51" s="13"/>
      <c r="E51" s="13"/>
    </row>
    <row r="52" spans="1:5" ht="22.5" customHeight="1" x14ac:dyDescent="0.25">
      <c r="A52" s="26" t="s">
        <v>19</v>
      </c>
      <c r="B52" s="27" t="s">
        <v>76</v>
      </c>
      <c r="C52" s="13">
        <f>C53</f>
        <v>1187.8</v>
      </c>
      <c r="D52" s="13"/>
      <c r="E52" s="13"/>
    </row>
    <row r="53" spans="1:5" ht="126" x14ac:dyDescent="0.25">
      <c r="A53" s="26" t="s">
        <v>20</v>
      </c>
      <c r="B53" s="27" t="s">
        <v>77</v>
      </c>
      <c r="C53" s="13">
        <v>1187.8</v>
      </c>
      <c r="D53" s="13"/>
      <c r="E53" s="13"/>
    </row>
    <row r="54" spans="1:5" ht="24.75" customHeight="1" x14ac:dyDescent="0.25">
      <c r="A54" s="41" t="s">
        <v>29</v>
      </c>
      <c r="B54" s="42"/>
      <c r="C54" s="13">
        <f>C50+C51+C52</f>
        <v>7167.1</v>
      </c>
      <c r="D54" s="13">
        <f t="shared" ref="D54:E54" si="4">D50+D51+D52</f>
        <v>0</v>
      </c>
      <c r="E54" s="13">
        <f t="shared" si="4"/>
        <v>0</v>
      </c>
    </row>
    <row r="55" spans="1:5" ht="22.5" customHeight="1" x14ac:dyDescent="0.25">
      <c r="A55" s="33" t="s">
        <v>0</v>
      </c>
      <c r="B55" s="34"/>
      <c r="C55" s="10">
        <f>C41+C47+C54</f>
        <v>1084084.2000000002</v>
      </c>
      <c r="D55" s="10">
        <f>D41+D47+D54</f>
        <v>1015637.7</v>
      </c>
      <c r="E55" s="10">
        <f>E41+E47+E54</f>
        <v>1020023.7</v>
      </c>
    </row>
    <row r="56" spans="1:5" x14ac:dyDescent="0.25">
      <c r="A56" s="11"/>
      <c r="B56" s="11"/>
      <c r="C56" s="12"/>
      <c r="D56" s="12"/>
      <c r="E56" s="12"/>
    </row>
    <row r="59" spans="1:5" x14ac:dyDescent="0.25">
      <c r="D59" s="2"/>
    </row>
  </sheetData>
  <mergeCells count="31">
    <mergeCell ref="C6:E6"/>
    <mergeCell ref="C7:E7"/>
    <mergeCell ref="C1:E1"/>
    <mergeCell ref="C2:E2"/>
    <mergeCell ref="C3:E3"/>
    <mergeCell ref="C4:E4"/>
    <mergeCell ref="C5:E5"/>
    <mergeCell ref="D16:E16"/>
    <mergeCell ref="C9:E9"/>
    <mergeCell ref="C10:E10"/>
    <mergeCell ref="C11:E11"/>
    <mergeCell ref="C12:E12"/>
    <mergeCell ref="A14:E14"/>
    <mergeCell ref="A17:A18"/>
    <mergeCell ref="B17:B18"/>
    <mergeCell ref="C17:E17"/>
    <mergeCell ref="B20:E20"/>
    <mergeCell ref="B21:E21"/>
    <mergeCell ref="B33:E33"/>
    <mergeCell ref="B31:E31"/>
    <mergeCell ref="A55:B55"/>
    <mergeCell ref="B36:E36"/>
    <mergeCell ref="B38:E38"/>
    <mergeCell ref="B45:E45"/>
    <mergeCell ref="B42:E42"/>
    <mergeCell ref="A54:B54"/>
    <mergeCell ref="B48:E48"/>
    <mergeCell ref="B43:E43"/>
    <mergeCell ref="B49:E49"/>
    <mergeCell ref="A41:B41"/>
    <mergeCell ref="A47:B47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2024-02-02T05:19:23Z</dcterms:modified>
</cp:coreProperties>
</file>