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расходов'!$H$48</definedName>
  </definedNames>
  <calcPr calcId="145621"/>
</workbook>
</file>

<file path=xl/calcChain.xml><?xml version="1.0" encoding="utf-8"?>
<calcChain xmlns="http://schemas.openxmlformats.org/spreadsheetml/2006/main">
  <c r="E23" i="1" l="1"/>
  <c r="F20" i="1" l="1"/>
  <c r="G20" i="1"/>
  <c r="E20" i="1" l="1"/>
  <c r="F40" i="1" l="1"/>
  <c r="G40" i="1"/>
  <c r="F33" i="1"/>
  <c r="G33" i="1"/>
  <c r="F30" i="1"/>
  <c r="G30" i="1"/>
  <c r="E40" i="1"/>
  <c r="E33" i="1"/>
  <c r="E30" i="1"/>
  <c r="E42" i="1" l="1"/>
  <c r="G42" i="1"/>
  <c r="F42" i="1"/>
</calcChain>
</file>

<file path=xl/sharedStrings.xml><?xml version="1.0" encoding="utf-8"?>
<sst xmlns="http://schemas.openxmlformats.org/spreadsheetml/2006/main" count="109" uniqueCount="94">
  <si>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</si>
  <si>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</si>
  <si>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</si>
  <si>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</si>
  <si>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</si>
  <si>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</si>
  <si>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</si>
  <si>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</si>
  <si>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</si>
  <si>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</si>
  <si>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</si>
  <si>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</si>
  <si>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</si>
  <si>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</si>
  <si>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</si>
  <si>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</si>
  <si>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</si>
  <si>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</si>
  <si>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</si>
  <si>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</si>
  <si>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</si>
  <si>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</si>
  <si>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</si>
  <si>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</si>
  <si>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</si>
  <si>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</si>
  <si>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</si>
  <si>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</si>
  <si>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</si>
  <si>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</si>
  <si>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</si>
  <si>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</si>
  <si>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</si>
  <si>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</si>
  <si>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</si>
  <si>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</si>
  <si>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</si>
  <si>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</si>
  <si>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</si>
  <si>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</si>
  <si>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</si>
  <si>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</si>
  <si>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</si>
  <si>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</si>
  <si>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</si>
  <si>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</si>
  <si>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</si>
  <si>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</si>
  <si>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</si>
  <si>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</si>
  <si>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</si>
  <si>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</si>
  <si>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</si>
  <si>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</si>
  <si>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</si>
  <si>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</si>
  <si>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</si>
  <si>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</si>
  <si>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</si>
  <si>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</si>
  <si>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</si>
  <si>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</si>
  <si>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</si>
  <si>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</si>
  <si>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</si>
  <si>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</si>
  <si>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</si>
  <si>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</si>
  <si>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</si>
  <si>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</si>
  <si>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</si>
  <si>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</si>
  <si>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</si>
  <si>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</si>
  <si>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</si>
  <si>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</si>
  <si>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</si>
  <si>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</si>
  <si>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</si>
  <si>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</si>
  <si>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</si>
  <si>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02402S6501</t>
  </si>
  <si>
    <t>02402S6540</t>
  </si>
  <si>
    <t>1103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</si>
  <si>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</si>
  <si>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</si>
  <si>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</si>
  <si>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024R373980</t>
  </si>
  <si>
    <t>20</t>
  </si>
  <si>
    <t>21</t>
  </si>
  <si>
    <t>22</t>
  </si>
  <si>
    <t>Наименование муниципальной программы, субсидий</t>
  </si>
  <si>
    <t>Приложение 6</t>
  </si>
  <si>
    <t xml:space="preserve">от 20.12.2024 № 939-50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</si>
</sst>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workbookViewId="0">
      <selection activeCell="C8" sqref="C8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5">
      <c r="C1" s="40" t="s">
        <v>92</v>
      </c>
      <c r="D1" s="40"/>
      <c r="E1" s="40"/>
      <c r="F1" s="40"/>
      <c r="G1" s="40"/>
    </row>
    <row r="2" spans="1:7" ht="16.5" customHeight="1" x14ac:dyDescent="0.25">
      <c r="C2" s="41" t="s">
        <v>65</v>
      </c>
      <c r="D2" s="41"/>
      <c r="E2" s="41"/>
      <c r="F2" s="41"/>
      <c r="G2" s="41"/>
    </row>
    <row r="3" spans="1:7" ht="16.5" customHeight="1" x14ac:dyDescent="0.25">
      <c r="C3" s="42" t="s">
        <v>66</v>
      </c>
      <c r="D3" s="42"/>
      <c r="E3" s="42"/>
      <c r="F3" s="42"/>
      <c r="G3" s="42"/>
    </row>
    <row r="4" spans="1:7" ht="13.5" customHeight="1" x14ac:dyDescent="0.25">
      <c r="C4" s="42" t="s">
        <v>67</v>
      </c>
      <c r="D4" s="42"/>
      <c r="E4" s="42"/>
      <c r="F4" s="42"/>
      <c r="G4" s="42"/>
    </row>
    <row r="5" spans="1:7" ht="16.5" customHeight="1" x14ac:dyDescent="0.25">
      <c r="C5" s="42" t="s">
        <v>68</v>
      </c>
      <c r="D5" s="42"/>
      <c r="E5" s="42"/>
      <c r="F5" s="42"/>
      <c r="G5" s="42"/>
    </row>
    <row r="6" spans="1:7" ht="16.5" customHeight="1" x14ac:dyDescent="0.25">
      <c r="C6" s="42" t="s">
        <v>69</v>
      </c>
      <c r="D6" s="42"/>
      <c r="E6" s="42"/>
      <c r="F6" s="42"/>
      <c r="G6" s="42"/>
    </row>
    <row r="7" spans="1:7" ht="17.25" customHeight="1" x14ac:dyDescent="0.25">
      <c r="C7" s="42" t="s">
        <v>93</v>
      </c>
      <c r="D7" s="42"/>
      <c r="E7" s="42"/>
      <c r="F7" s="42"/>
      <c r="G7" s="42"/>
    </row>
    <row r="9" spans="1:7" ht="15.75" customHeight="1" x14ac:dyDescent="0.25">
      <c r="A9" s="5"/>
      <c r="B9" s="6"/>
      <c r="C9" s="38" t="s">
        <v>23</v>
      </c>
      <c r="D9" s="38"/>
      <c r="E9" s="38"/>
      <c r="F9" s="38"/>
      <c r="G9" s="38"/>
    </row>
    <row r="10" spans="1:7" ht="15.75" customHeight="1" x14ac:dyDescent="0.25">
      <c r="A10" s="1"/>
      <c r="B10" s="7"/>
      <c r="C10" s="39" t="s">
        <v>19</v>
      </c>
      <c r="D10" s="39"/>
      <c r="E10" s="39"/>
      <c r="F10" s="39"/>
      <c r="G10" s="39"/>
    </row>
    <row r="11" spans="1:7" ht="12.75" customHeight="1" x14ac:dyDescent="0.25">
      <c r="C11" s="39" t="s">
        <v>20</v>
      </c>
      <c r="D11" s="39"/>
      <c r="E11" s="39"/>
      <c r="F11" s="39"/>
      <c r="G11" s="39"/>
    </row>
    <row r="12" spans="1:7" ht="12.75" customHeight="1" x14ac:dyDescent="0.25">
      <c r="C12" s="39" t="s">
        <v>46</v>
      </c>
      <c r="D12" s="39"/>
      <c r="E12" s="39"/>
      <c r="F12" s="39"/>
      <c r="G12" s="39"/>
    </row>
    <row r="13" spans="1:7" ht="18.399999999999999" customHeight="1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8"/>
      <c r="B14" s="35" t="s">
        <v>31</v>
      </c>
      <c r="C14" s="35"/>
      <c r="D14" s="35"/>
      <c r="E14" s="35"/>
      <c r="F14" s="35"/>
      <c r="G14" s="8"/>
    </row>
    <row r="15" spans="1:7" ht="15.75" x14ac:dyDescent="0.2">
      <c r="B15" s="35"/>
      <c r="C15" s="35"/>
      <c r="D15" s="35"/>
      <c r="E15" s="35"/>
      <c r="F15" s="35"/>
      <c r="G15" s="2"/>
    </row>
    <row r="16" spans="1:7" ht="15.75" customHeight="1" x14ac:dyDescent="0.2">
      <c r="A16" s="1"/>
      <c r="B16" s="1"/>
      <c r="C16" s="3"/>
      <c r="D16" s="2"/>
      <c r="E16" s="2"/>
      <c r="F16" s="2"/>
      <c r="G16" s="2"/>
    </row>
    <row r="17" spans="1:8" x14ac:dyDescent="0.2">
      <c r="A17" s="10"/>
      <c r="B17" s="34"/>
      <c r="C17" s="34"/>
      <c r="D17" s="34"/>
      <c r="E17" s="10"/>
      <c r="F17" s="10"/>
      <c r="G17" s="11" t="s">
        <v>21</v>
      </c>
      <c r="H17" s="9"/>
    </row>
    <row r="18" spans="1:8" ht="47.25" customHeight="1" x14ac:dyDescent="0.2">
      <c r="A18" s="12" t="s">
        <v>16</v>
      </c>
      <c r="B18" s="12" t="s">
        <v>91</v>
      </c>
      <c r="C18" s="12" t="s">
        <v>17</v>
      </c>
      <c r="D18" s="12" t="s">
        <v>18</v>
      </c>
      <c r="E18" s="12" t="s">
        <v>22</v>
      </c>
      <c r="F18" s="12" t="s">
        <v>24</v>
      </c>
      <c r="G18" s="12" t="s">
        <v>32</v>
      </c>
      <c r="H18" s="4"/>
    </row>
    <row r="19" spans="1:8" ht="15.75" x14ac:dyDescent="0.2">
      <c r="A19" s="13"/>
      <c r="B19" s="13" t="s">
        <v>1</v>
      </c>
      <c r="C19" s="13" t="s">
        <v>2</v>
      </c>
      <c r="D19" s="13" t="s">
        <v>3</v>
      </c>
      <c r="E19" s="13" t="s">
        <v>4</v>
      </c>
      <c r="F19" s="13" t="s">
        <v>0</v>
      </c>
      <c r="G19" s="13" t="s">
        <v>5</v>
      </c>
      <c r="H19" s="4"/>
    </row>
    <row r="20" spans="1:8" ht="31.5" x14ac:dyDescent="0.2">
      <c r="A20" s="13" t="s">
        <v>1</v>
      </c>
      <c r="B20" s="26" t="s">
        <v>6</v>
      </c>
      <c r="C20" s="12" t="s">
        <v>7</v>
      </c>
      <c r="D20" s="12"/>
      <c r="E20" s="29">
        <f>SUM(E21:E29)</f>
        <v>14133.400000000001</v>
      </c>
      <c r="F20" s="29">
        <f>SUM(F21:F29)</f>
        <v>12888</v>
      </c>
      <c r="G20" s="29">
        <f>SUM(G21:G29)</f>
        <v>12758.599999999999</v>
      </c>
      <c r="H20" s="9"/>
    </row>
    <row r="21" spans="1:8" ht="157.5" x14ac:dyDescent="0.2">
      <c r="A21" s="13" t="s">
        <v>2</v>
      </c>
      <c r="B21" s="27" t="s">
        <v>34</v>
      </c>
      <c r="C21" s="12" t="s">
        <v>47</v>
      </c>
      <c r="D21" s="12" t="s">
        <v>8</v>
      </c>
      <c r="E21" s="29">
        <v>195</v>
      </c>
      <c r="F21" s="29">
        <v>156</v>
      </c>
      <c r="G21" s="29">
        <v>156</v>
      </c>
      <c r="H21" s="9"/>
    </row>
    <row r="22" spans="1:8" ht="173.25" x14ac:dyDescent="0.2">
      <c r="A22" s="13" t="s">
        <v>3</v>
      </c>
      <c r="B22" s="27" t="s">
        <v>37</v>
      </c>
      <c r="C22" s="12" t="s">
        <v>36</v>
      </c>
      <c r="D22" s="12" t="s">
        <v>35</v>
      </c>
      <c r="E22" s="29">
        <v>164</v>
      </c>
      <c r="F22" s="29">
        <v>164</v>
      </c>
      <c r="G22" s="29">
        <v>164</v>
      </c>
      <c r="H22" s="9"/>
    </row>
    <row r="23" spans="1:8" ht="220.5" x14ac:dyDescent="0.2">
      <c r="A23" s="13" t="s">
        <v>4</v>
      </c>
      <c r="B23" s="27" t="s">
        <v>49</v>
      </c>
      <c r="C23" s="12" t="s">
        <v>48</v>
      </c>
      <c r="D23" s="12" t="s">
        <v>9</v>
      </c>
      <c r="E23" s="29">
        <f>2384+117.7+338.6</f>
        <v>2840.2999999999997</v>
      </c>
      <c r="F23" s="29">
        <v>2501.6999999999998</v>
      </c>
      <c r="G23" s="29">
        <v>2501.6999999999998</v>
      </c>
      <c r="H23" s="9"/>
    </row>
    <row r="24" spans="1:8" ht="236.25" x14ac:dyDescent="0.2">
      <c r="A24" s="13" t="s">
        <v>0</v>
      </c>
      <c r="B24" s="27" t="s">
        <v>50</v>
      </c>
      <c r="C24" s="12" t="s">
        <v>33</v>
      </c>
      <c r="D24" s="12" t="s">
        <v>9</v>
      </c>
      <c r="E24" s="29">
        <v>7286.7</v>
      </c>
      <c r="F24" s="29">
        <v>10066.299999999999</v>
      </c>
      <c r="G24" s="29">
        <v>9936.9</v>
      </c>
      <c r="H24" s="9"/>
    </row>
    <row r="25" spans="1:8" ht="220.5" x14ac:dyDescent="0.2">
      <c r="A25" s="13" t="s">
        <v>5</v>
      </c>
      <c r="B25" s="27" t="s">
        <v>52</v>
      </c>
      <c r="C25" s="12" t="s">
        <v>51</v>
      </c>
      <c r="D25" s="12" t="s">
        <v>8</v>
      </c>
      <c r="E25" s="29">
        <v>1620</v>
      </c>
      <c r="F25" s="29">
        <v>0</v>
      </c>
      <c r="G25" s="29">
        <v>0</v>
      </c>
      <c r="H25" s="9"/>
    </row>
    <row r="26" spans="1:8" ht="141.75" x14ac:dyDescent="0.2">
      <c r="A26" s="13" t="s">
        <v>25</v>
      </c>
      <c r="B26" s="27" t="s">
        <v>84</v>
      </c>
      <c r="C26" s="12" t="s">
        <v>81</v>
      </c>
      <c r="D26" s="12" t="s">
        <v>83</v>
      </c>
      <c r="E26" s="29">
        <v>441</v>
      </c>
      <c r="F26" s="29">
        <v>0</v>
      </c>
      <c r="G26" s="29">
        <v>0</v>
      </c>
      <c r="H26" s="9"/>
    </row>
    <row r="27" spans="1:8" ht="126" x14ac:dyDescent="0.2">
      <c r="A27" s="13" t="s">
        <v>26</v>
      </c>
      <c r="B27" s="27" t="s">
        <v>85</v>
      </c>
      <c r="C27" s="12" t="s">
        <v>82</v>
      </c>
      <c r="D27" s="12" t="s">
        <v>83</v>
      </c>
      <c r="E27" s="29">
        <v>73.2</v>
      </c>
      <c r="F27" s="29">
        <v>0</v>
      </c>
      <c r="G27" s="29">
        <v>0</v>
      </c>
      <c r="H27" s="9"/>
    </row>
    <row r="28" spans="1:8" ht="157.5" x14ac:dyDescent="0.2">
      <c r="A28" s="13" t="s">
        <v>27</v>
      </c>
      <c r="B28" s="27" t="s">
        <v>54</v>
      </c>
      <c r="C28" s="12" t="s">
        <v>53</v>
      </c>
      <c r="D28" s="12" t="s">
        <v>8</v>
      </c>
      <c r="E28" s="29">
        <v>1470</v>
      </c>
      <c r="F28" s="29">
        <v>0</v>
      </c>
      <c r="G28" s="29">
        <v>0</v>
      </c>
      <c r="H28" s="9"/>
    </row>
    <row r="29" spans="1:8" ht="126" x14ac:dyDescent="0.2">
      <c r="A29" s="13" t="s">
        <v>28</v>
      </c>
      <c r="B29" s="27" t="s">
        <v>86</v>
      </c>
      <c r="C29" s="12" t="s">
        <v>87</v>
      </c>
      <c r="D29" s="12" t="s">
        <v>8</v>
      </c>
      <c r="E29" s="29">
        <v>43.2</v>
      </c>
      <c r="F29" s="29">
        <v>0</v>
      </c>
      <c r="G29" s="29">
        <v>0</v>
      </c>
      <c r="H29" s="9"/>
    </row>
    <row r="30" spans="1:8" ht="31.5" x14ac:dyDescent="0.2">
      <c r="A30" s="13" t="s">
        <v>29</v>
      </c>
      <c r="B30" s="26" t="s">
        <v>10</v>
      </c>
      <c r="C30" s="12" t="s">
        <v>11</v>
      </c>
      <c r="D30" s="12"/>
      <c r="E30" s="29">
        <f>SUM(E31:E32)</f>
        <v>201.7</v>
      </c>
      <c r="F30" s="29">
        <f t="shared" ref="F30:G30" si="0">SUM(F31:F32)</f>
        <v>204.89999999999998</v>
      </c>
      <c r="G30" s="29">
        <f t="shared" si="0"/>
        <v>204.1</v>
      </c>
      <c r="H30" s="9"/>
    </row>
    <row r="31" spans="1:8" ht="126" x14ac:dyDescent="0.2">
      <c r="A31" s="13" t="s">
        <v>57</v>
      </c>
      <c r="B31" s="27" t="s">
        <v>38</v>
      </c>
      <c r="C31" s="12" t="s">
        <v>55</v>
      </c>
      <c r="D31" s="12" t="s">
        <v>12</v>
      </c>
      <c r="E31" s="29">
        <v>113.1</v>
      </c>
      <c r="F31" s="29">
        <v>113.1</v>
      </c>
      <c r="G31" s="29">
        <v>113.1</v>
      </c>
      <c r="H31" s="9"/>
    </row>
    <row r="32" spans="1:8" ht="110.25" x14ac:dyDescent="0.2">
      <c r="A32" s="13" t="s">
        <v>58</v>
      </c>
      <c r="B32" s="27" t="s">
        <v>56</v>
      </c>
      <c r="C32" s="12" t="s">
        <v>45</v>
      </c>
      <c r="D32" s="12" t="s">
        <v>12</v>
      </c>
      <c r="E32" s="29">
        <v>88.6</v>
      </c>
      <c r="F32" s="29">
        <v>91.8</v>
      </c>
      <c r="G32" s="29">
        <v>91</v>
      </c>
      <c r="H32" s="9"/>
    </row>
    <row r="33" spans="1:8" ht="47.25" x14ac:dyDescent="0.2">
      <c r="A33" s="13" t="s">
        <v>59</v>
      </c>
      <c r="B33" s="26" t="s">
        <v>13</v>
      </c>
      <c r="C33" s="12" t="s">
        <v>14</v>
      </c>
      <c r="D33" s="12"/>
      <c r="E33" s="29">
        <f>SUM(E34:E37)</f>
        <v>9816</v>
      </c>
      <c r="F33" s="29">
        <f t="shared" ref="F33:G33" si="1">SUM(F34:F37)</f>
        <v>316</v>
      </c>
      <c r="G33" s="29">
        <f t="shared" si="1"/>
        <v>316</v>
      </c>
      <c r="H33" s="9"/>
    </row>
    <row r="34" spans="1:8" ht="126" x14ac:dyDescent="0.2">
      <c r="A34" s="13" t="s">
        <v>60</v>
      </c>
      <c r="B34" s="27" t="s">
        <v>76</v>
      </c>
      <c r="C34" s="12" t="s">
        <v>39</v>
      </c>
      <c r="D34" s="12" t="s">
        <v>15</v>
      </c>
      <c r="E34" s="29">
        <v>316</v>
      </c>
      <c r="F34" s="29">
        <v>316</v>
      </c>
      <c r="G34" s="29">
        <v>316</v>
      </c>
    </row>
    <row r="35" spans="1:8" ht="141.75" x14ac:dyDescent="0.2">
      <c r="A35" s="13" t="s">
        <v>61</v>
      </c>
      <c r="B35" s="27" t="s">
        <v>75</v>
      </c>
      <c r="C35" s="12" t="s">
        <v>78</v>
      </c>
      <c r="D35" s="12" t="s">
        <v>15</v>
      </c>
      <c r="E35" s="29">
        <v>200</v>
      </c>
      <c r="F35" s="29">
        <v>0</v>
      </c>
      <c r="G35" s="29">
        <v>0</v>
      </c>
    </row>
    <row r="36" spans="1:8" ht="204.75" x14ac:dyDescent="0.2">
      <c r="A36" s="13" t="s">
        <v>62</v>
      </c>
      <c r="B36" s="27" t="s">
        <v>77</v>
      </c>
      <c r="C36" s="12" t="s">
        <v>74</v>
      </c>
      <c r="D36" s="12" t="s">
        <v>15</v>
      </c>
      <c r="E36" s="29">
        <v>300</v>
      </c>
      <c r="F36" s="29">
        <v>0</v>
      </c>
      <c r="G36" s="29">
        <v>0</v>
      </c>
    </row>
    <row r="37" spans="1:8" ht="204.75" x14ac:dyDescent="0.2">
      <c r="A37" s="13" t="s">
        <v>63</v>
      </c>
      <c r="B37" s="27" t="s">
        <v>77</v>
      </c>
      <c r="C37" s="12" t="s">
        <v>79</v>
      </c>
      <c r="D37" s="12" t="s">
        <v>80</v>
      </c>
      <c r="E37" s="29">
        <v>9000</v>
      </c>
      <c r="F37" s="29">
        <v>0</v>
      </c>
      <c r="G37" s="29">
        <v>0</v>
      </c>
    </row>
    <row r="38" spans="1:8" ht="31.5" x14ac:dyDescent="0.2">
      <c r="A38" s="13" t="s">
        <v>64</v>
      </c>
      <c r="B38" s="26" t="s">
        <v>40</v>
      </c>
      <c r="C38" s="12" t="s">
        <v>41</v>
      </c>
      <c r="D38" s="12"/>
      <c r="E38" s="29">
        <v>543.6</v>
      </c>
      <c r="F38" s="29">
        <v>543.6</v>
      </c>
      <c r="G38" s="29">
        <v>543.6</v>
      </c>
    </row>
    <row r="39" spans="1:8" ht="173.25" x14ac:dyDescent="0.2">
      <c r="A39" s="13" t="s">
        <v>88</v>
      </c>
      <c r="B39" s="27" t="s">
        <v>42</v>
      </c>
      <c r="C39" s="12" t="s">
        <v>43</v>
      </c>
      <c r="D39" s="12" t="s">
        <v>44</v>
      </c>
      <c r="E39" s="29">
        <v>543.6</v>
      </c>
      <c r="F39" s="29">
        <v>543.6</v>
      </c>
      <c r="G39" s="29">
        <v>543.6</v>
      </c>
    </row>
    <row r="40" spans="1:8" ht="63" x14ac:dyDescent="0.2">
      <c r="A40" s="13" t="s">
        <v>89</v>
      </c>
      <c r="B40" s="31" t="s">
        <v>70</v>
      </c>
      <c r="C40" s="12" t="s">
        <v>71</v>
      </c>
      <c r="D40" s="12"/>
      <c r="E40" s="29">
        <f>SUM(E41)</f>
        <v>3054.6</v>
      </c>
      <c r="F40" s="29">
        <f t="shared" ref="F40:G40" si="2">SUM(F41)</f>
        <v>3222.4</v>
      </c>
      <c r="G40" s="29">
        <f t="shared" si="2"/>
        <v>3132.9</v>
      </c>
    </row>
    <row r="41" spans="1:8" ht="157.5" x14ac:dyDescent="0.2">
      <c r="A41" s="13" t="s">
        <v>90</v>
      </c>
      <c r="B41" s="31" t="s">
        <v>72</v>
      </c>
      <c r="C41" s="12" t="s">
        <v>73</v>
      </c>
      <c r="D41" s="32">
        <v>1003</v>
      </c>
      <c r="E41" s="29">
        <v>3054.6</v>
      </c>
      <c r="F41" s="29">
        <v>3222.4</v>
      </c>
      <c r="G41" s="29">
        <v>3132.9</v>
      </c>
    </row>
    <row r="42" spans="1:8" ht="15.75" x14ac:dyDescent="0.25">
      <c r="A42" s="36" t="s">
        <v>30</v>
      </c>
      <c r="B42" s="37"/>
      <c r="C42" s="28"/>
      <c r="D42" s="20"/>
      <c r="E42" s="30">
        <f>E40+E20+E30+E33+E38+0.1</f>
        <v>27749.399999999998</v>
      </c>
      <c r="F42" s="30">
        <f>F40+F20+F30+F33+F38</f>
        <v>17174.899999999998</v>
      </c>
      <c r="G42" s="30">
        <f>G40+G20+G30+G33+G38</f>
        <v>16955.199999999997</v>
      </c>
    </row>
    <row r="43" spans="1:8" ht="15.75" x14ac:dyDescent="0.25">
      <c r="A43" s="21"/>
      <c r="B43" s="22"/>
      <c r="C43" s="23"/>
      <c r="D43" s="23"/>
      <c r="E43" s="24"/>
      <c r="F43" s="24"/>
      <c r="G43" s="24"/>
    </row>
    <row r="44" spans="1:8" ht="15.75" x14ac:dyDescent="0.25">
      <c r="A44" s="21"/>
      <c r="B44" s="25"/>
      <c r="C44" s="23"/>
      <c r="D44" s="23"/>
      <c r="E44" s="24"/>
      <c r="F44" s="24"/>
      <c r="G44" s="24"/>
    </row>
    <row r="45" spans="1:8" ht="15.75" x14ac:dyDescent="0.25">
      <c r="A45" s="21"/>
      <c r="B45" s="25"/>
      <c r="C45" s="23"/>
      <c r="D45" s="23"/>
      <c r="E45" s="24"/>
      <c r="F45" s="24"/>
      <c r="G45" s="24"/>
    </row>
    <row r="46" spans="1:8" ht="15.75" x14ac:dyDescent="0.25">
      <c r="A46" s="33"/>
      <c r="B46" s="33"/>
      <c r="C46" s="33"/>
      <c r="D46" s="33"/>
      <c r="E46" s="18"/>
      <c r="F46" s="18"/>
      <c r="G46" s="18"/>
    </row>
    <row r="47" spans="1:8" ht="15.75" x14ac:dyDescent="0.2">
      <c r="A47" s="14"/>
      <c r="B47" s="15"/>
      <c r="C47" s="14"/>
      <c r="D47" s="14"/>
      <c r="E47" s="16"/>
      <c r="F47" s="16"/>
      <c r="G47" s="16"/>
    </row>
    <row r="48" spans="1:8" ht="15.75" x14ac:dyDescent="0.25">
      <c r="A48" s="33"/>
      <c r="B48" s="33"/>
      <c r="C48" s="17"/>
      <c r="D48" s="17"/>
      <c r="E48" s="18"/>
      <c r="F48" s="19"/>
      <c r="G48" s="19"/>
    </row>
  </sheetData>
  <mergeCells count="16">
    <mergeCell ref="C9:G9"/>
    <mergeCell ref="C10:G10"/>
    <mergeCell ref="C11:G11"/>
    <mergeCell ref="C12:G12"/>
    <mergeCell ref="C1:G1"/>
    <mergeCell ref="C2:G2"/>
    <mergeCell ref="C3:G3"/>
    <mergeCell ref="C4:G4"/>
    <mergeCell ref="C5:G5"/>
    <mergeCell ref="C6:G6"/>
    <mergeCell ref="C7:G7"/>
    <mergeCell ref="A48:B48"/>
    <mergeCell ref="B17:D17"/>
    <mergeCell ref="B14:F15"/>
    <mergeCell ref="A46:D46"/>
    <mergeCell ref="A42:B42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2024-11-27T04:26:26Z</cp:lastPrinted>
  <dcterms:created xsi:type="dcterms:W3CDTF">2020-11-03T09:39:37Z</dcterms:created>
  <dcterms:modified xsi:type="dcterms:W3CDTF">2024-12-19T04:18:01Z</dcterms:modified>
</cp:coreProperties>
</file>