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69" i="2" l="1"/>
  <c r="C81" i="2" l="1"/>
  <c r="D40" i="2" l="1"/>
  <c r="E40" i="2"/>
  <c r="C40" i="2"/>
  <c r="C82" i="2" s="1"/>
  <c r="D43" i="2" l="1"/>
  <c r="D69" i="2" s="1"/>
  <c r="E43" i="2"/>
  <c r="E69" i="2" s="1"/>
  <c r="D72" i="2"/>
  <c r="D81" i="2" s="1"/>
  <c r="E72" i="2"/>
  <c r="E81" i="2" s="1"/>
  <c r="E82" i="2" l="1"/>
  <c r="D82" i="2"/>
</calcChain>
</file>

<file path=xl/comments1.xml><?xml version="1.0" encoding="utf-8"?>
<comments xmlns="http://schemas.openxmlformats.org/spreadsheetml/2006/main">
  <authors>
    <author>Автор</author>
  </authors>
  <commentList>
    <comment ref="C78" authorId="0">
      <text>
        <r>
          <rPr>
            <b/>
            <sz val="9"/>
            <color indexed="81"/>
            <rFont val="Tahoma"/>
            <family val="2"/>
            <charset val="204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<sst xmlns="http://schemas.openxmlformats.org/spreadsheetml/2006/main" count="141" uniqueCount="113">
  <si>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</si>
  <si>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</si>
  <si>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</si>
  <si>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</si>
  <si>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</si>
  <si>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</si>
  <si>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</si>
  <si>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</si>
  <si>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Приложение 15</t>
  </si>
  <si>
    <t>2025 год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</si>
  <si>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</si>
  <si>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</si>
  <si>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</si>
  <si>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</si>
  <si>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</si>
  <si>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</si>
  <si>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</si>
  <si>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</si>
  <si>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</si>
  <si>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</si>
  <si>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</si>
  <si>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</si>
  <si>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</si>
  <si>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</si>
  <si>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</si>
  <si>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</si>
  <si>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</si>
  <si>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</si>
  <si>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</si>
  <si>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</si>
  <si>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</si>
  <si>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</si>
  <si>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</si>
  <si>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</si>
  <si>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</si>
  <si>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</si>
  <si>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</si>
  <si>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</si>
  <si>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</si>
  <si>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</si>
  <si>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</si>
  <si>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</si>
  <si>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</si>
  <si>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</si>
  <si>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</si>
  <si>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</si>
  <si>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</si>
  <si>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</si>
  <si>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</si>
  <si>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</si>
  <si>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</si>
  <si>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</si>
  <si>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</si>
  <si>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</si>
  <si>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</si>
  <si>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</si>
  <si>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</si>
  <si>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</si>
  <si>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</si>
  <si>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</si>
  <si>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</si>
  <si>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</si>
  <si>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</si>
  <si>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</si>
  <si>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</si>
  <si>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</si>
  <si>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</si>
  <si>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</si>
  <si>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</si>
  <si>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</si>
  <si>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</si>
  <si>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</si>
  <si>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1.3</t>
  </si>
  <si>
    <t>1.4</t>
  </si>
  <si>
    <t>1.5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</si>
  <si>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</si>
  <si>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</si>
  <si>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1.6</t>
  </si>
  <si>
    <t>1.7</t>
  </si>
  <si>
    <t>субсидия на финансовое обеспечение затрат, связанных с производством (реализацией) товаров, выполнением работ, оказанием услуг по производству хлеба и мучных кондитерских изделий, тортов и пирожных недлительного хранения</t>
  </si>
  <si>
    <t>субсидия на финансовое обеспечение затрат, связанных с приобретением и доставкой трансформаторной подстанции</t>
  </si>
  <si>
    <t>субсидия на возмещение фактически понесенных затрат по капитальному ремонту кирпичной трубы котельной №1 по адресу: 663282, Красноярский край, Северо-Енисейский район, пг Северо-Енисейский, ул. Набережная, 6 А</t>
  </si>
  <si>
    <t>субсидия на возмещение фактически понесенных затрат на установку автоматических пожарных сигнализаций и систем оповещения и управления эвакуацией на объектах теплоснабжения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</si>
  <si>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</si>
  <si>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субсидия на возмещение фактически понесенных затрат на предоставление специализированной техники для погрузки и выгрузки мусора, связанных с обеспечением первичных мер пожарной безопасности в населенных пунктах Северо-Енисейского района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</si>
  <si>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</si>
  <si>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утвержденная постановлением администрации Северо-Енисейского района от 21 октября 2013 № 526-п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</si>
  <si>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</si>
  <si>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грант в форме субсидии на финансовое обеспечение мероприятий по приобретению офисной техники и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</si>
  <si>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3.3</t>
  </si>
  <si>
    <t>3.4</t>
  </si>
  <si>
    <t>субсидия на возмещение фактически понесенных затрат на замену и перенос опор наружного освещения в рамках реализации II этапа проекта комплексного благоустройства по ул. Ленина, ул. Фабричная гп Северо-Енисейский «Северная параллель»</t>
  </si>
  <si>
    <t>1.8</t>
  </si>
  <si>
    <t>субсидия на возмещение фактически понесенных затрат, связанных с устройством двух фундаментов, приобретением, доставкой и монтажом резервуара для хранения сырой нефти объемом 980 куб.м</t>
  </si>
  <si>
    <t>1.9</t>
  </si>
  <si>
    <t>субсидия на возмещение фактически понесенных затрат, связанных с капитальным ремонтом балконных плит, расположенных по адресам: Красноярский край, Северо-Енисейский район, гп Северо-Енисейский, ул. Донского, 16А, ул. Ленина, 23, ул. Ленина, 25</t>
  </si>
  <si>
    <t>3.5</t>
  </si>
  <si>
    <t>3.6</t>
  </si>
  <si>
    <t>3.7</t>
  </si>
  <si>
    <t>субсидия на финансовое обеспечение затрат по приобретению продуктов питания для обеспечения жизнедеятельности населения Северо-Енисейского района</t>
  </si>
  <si>
    <t>субсидия на возмещение недополученных доходов в связи с разницей между себестоимостью и ценой реализации хлебобулочных изделий за 9 месяцев 2024 года</t>
  </si>
  <si>
    <t>субсидия на финансовое обеспечение затрат по приобретению муки для производства хлебобулочных изделий</t>
  </si>
  <si>
    <t>Муниципальная программа «Создание условий для обеспечения доступным и комфортным жильем граждан Северо-Енисейского района» от 29 октября 2013 № 567/1-п</t>
  </si>
  <si>
    <t>6</t>
  </si>
  <si>
    <t>6.1</t>
  </si>
  <si>
    <t>6.2</t>
  </si>
  <si>
    <t>субсидия на возмещение фактически понесенных затрат по устройству теплицы № 2 по адресу: Красноярский край, Северо-Енисейский район, гп Северо-Енисейский, ул. Кутузова, 1</t>
  </si>
  <si>
    <t>субсидия на возмещение фактически понесенных затрат по устройству нового водовода от насосно-фильтровальной станции до станции «Оллонокон» в гп Северо-Енисейский</t>
  </si>
  <si>
    <t>субсидия на возмещение фактически понесенных затрат по подготовке проектной документации на капитальный ремонт очистных сооружений сточных вод производительностью 2500 куб.м/сут., расположенных по адресу: Красноярский край, Северо-Енисейский район, гп Северо-Енисейский, ул. Набережная, 66А</t>
  </si>
  <si>
    <t>субсидия на возмещение фактически понесенных затрат по ремонту печей и дымовых труб</t>
  </si>
  <si>
    <t>.4</t>
  </si>
  <si>
    <t>Приложение 13</t>
  </si>
  <si>
    <t>от 20.12.2024 № 939-50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</si>
</sst>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 applyProtection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top"/>
    </xf>
    <xf numFmtId="49" fontId="4" fillId="0" borderId="2" xfId="0" applyNumberFormat="1" applyFont="1" applyBorder="1" applyAlignment="1" applyProtection="1">
      <alignment vertical="top" wrapText="1"/>
    </xf>
    <xf numFmtId="0" fontId="5" fillId="2" borderId="5" xfId="0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zoomScale="89" zoomScaleNormal="89" workbookViewId="0">
      <selection activeCell="C8" sqref="C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6" width="9.28515625" style="1"/>
    <col min="7" max="7" width="9.28515625" style="34"/>
    <col min="8" max="16384" width="9.28515625" style="1"/>
  </cols>
  <sheetData>
    <row r="1" spans="1:5" x14ac:dyDescent="0.25">
      <c r="C1" s="54" t="s">
        <v>111</v>
      </c>
      <c r="D1" s="54"/>
      <c r="E1" s="54"/>
    </row>
    <row r="2" spans="1:5" x14ac:dyDescent="0.25">
      <c r="C2" s="55" t="s">
        <v>57</v>
      </c>
      <c r="D2" s="55"/>
      <c r="E2" s="55"/>
    </row>
    <row r="3" spans="1:5" x14ac:dyDescent="0.25">
      <c r="C3" s="53" t="s">
        <v>58</v>
      </c>
      <c r="D3" s="53"/>
      <c r="E3" s="53"/>
    </row>
    <row r="4" spans="1:5" x14ac:dyDescent="0.25">
      <c r="C4" s="53" t="s">
        <v>59</v>
      </c>
      <c r="D4" s="53"/>
      <c r="E4" s="53"/>
    </row>
    <row r="5" spans="1:5" x14ac:dyDescent="0.25">
      <c r="C5" s="52" t="s">
        <v>60</v>
      </c>
      <c r="D5" s="52"/>
      <c r="E5" s="52"/>
    </row>
    <row r="6" spans="1:5" x14ac:dyDescent="0.25">
      <c r="C6" s="52" t="s">
        <v>61</v>
      </c>
      <c r="D6" s="52"/>
      <c r="E6" s="52"/>
    </row>
    <row r="7" spans="1:5" x14ac:dyDescent="0.25">
      <c r="C7" s="53" t="s">
        <v>112</v>
      </c>
      <c r="D7" s="53"/>
      <c r="E7" s="53"/>
    </row>
    <row r="8" spans="1:5" x14ac:dyDescent="0.25">
      <c r="C8" s="28"/>
      <c r="D8" s="28"/>
      <c r="E8" s="28"/>
    </row>
    <row r="9" spans="1:5" ht="20.25" customHeight="1" x14ac:dyDescent="0.25">
      <c r="A9" s="5"/>
      <c r="B9" s="5"/>
      <c r="C9" s="59" t="s">
        <v>8</v>
      </c>
      <c r="D9" s="59"/>
      <c r="E9" s="59"/>
    </row>
    <row r="10" spans="1:5" x14ac:dyDescent="0.25">
      <c r="A10" s="5"/>
      <c r="B10" s="5"/>
      <c r="C10" s="60" t="s">
        <v>2</v>
      </c>
      <c r="D10" s="60"/>
      <c r="E10" s="60"/>
    </row>
    <row r="11" spans="1:5" x14ac:dyDescent="0.25">
      <c r="A11" s="5"/>
      <c r="B11" s="5"/>
      <c r="C11" s="53" t="s">
        <v>3</v>
      </c>
      <c r="D11" s="53"/>
      <c r="E11" s="53"/>
    </row>
    <row r="12" spans="1:5" ht="13.5" customHeight="1" x14ac:dyDescent="0.25">
      <c r="A12" s="5"/>
      <c r="B12" s="5"/>
      <c r="C12" s="53" t="s">
        <v>56</v>
      </c>
      <c r="D12" s="53"/>
      <c r="E12" s="53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61" t="s">
        <v>21</v>
      </c>
      <c r="B14" s="61"/>
      <c r="C14" s="61"/>
      <c r="D14" s="61"/>
      <c r="E14" s="61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58" t="s">
        <v>1</v>
      </c>
      <c r="E16" s="58"/>
    </row>
    <row r="17" spans="1:5" ht="22.5" customHeight="1" x14ac:dyDescent="0.25">
      <c r="A17" s="56" t="s">
        <v>4</v>
      </c>
      <c r="B17" s="56" t="s">
        <v>36</v>
      </c>
      <c r="C17" s="62" t="s">
        <v>5</v>
      </c>
      <c r="D17" s="63"/>
      <c r="E17" s="64"/>
    </row>
    <row r="18" spans="1:5" ht="23.25" customHeight="1" x14ac:dyDescent="0.25">
      <c r="A18" s="57"/>
      <c r="B18" s="57"/>
      <c r="C18" s="6" t="s">
        <v>22</v>
      </c>
      <c r="D18" s="7" t="s">
        <v>9</v>
      </c>
      <c r="E18" s="8" t="s">
        <v>23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15</v>
      </c>
      <c r="B20" s="46" t="s">
        <v>39</v>
      </c>
      <c r="C20" s="47"/>
      <c r="D20" s="47"/>
      <c r="E20" s="48"/>
    </row>
    <row r="21" spans="1:5" ht="42" customHeight="1" x14ac:dyDescent="0.25">
      <c r="A21" s="9" t="s">
        <v>37</v>
      </c>
      <c r="B21" s="43" t="s">
        <v>30</v>
      </c>
      <c r="C21" s="44"/>
      <c r="D21" s="44"/>
      <c r="E21" s="45"/>
    </row>
    <row r="22" spans="1:5" ht="47.25" x14ac:dyDescent="0.25">
      <c r="A22" s="18" t="s">
        <v>7</v>
      </c>
      <c r="B22" s="20" t="s">
        <v>42</v>
      </c>
      <c r="C22" s="14">
        <v>9723.5</v>
      </c>
      <c r="D22" s="14">
        <v>0</v>
      </c>
      <c r="E22" s="14">
        <v>0</v>
      </c>
    </row>
    <row r="23" spans="1:5" ht="63" x14ac:dyDescent="0.25">
      <c r="A23" s="18" t="s">
        <v>62</v>
      </c>
      <c r="B23" s="16" t="s">
        <v>43</v>
      </c>
      <c r="C23" s="15">
        <v>13190.2</v>
      </c>
      <c r="D23" s="15">
        <v>0</v>
      </c>
      <c r="E23" s="15">
        <v>0</v>
      </c>
    </row>
    <row r="24" spans="1:5" ht="97.5" customHeight="1" x14ac:dyDescent="0.25">
      <c r="A24" s="18" t="s">
        <v>72</v>
      </c>
      <c r="B24" s="20" t="s">
        <v>55</v>
      </c>
      <c r="C24" s="14">
        <v>26957.5</v>
      </c>
      <c r="D24" s="14">
        <v>22929.9</v>
      </c>
      <c r="E24" s="14">
        <v>22929.9</v>
      </c>
    </row>
    <row r="25" spans="1:5" ht="31.5" x14ac:dyDescent="0.25">
      <c r="A25" s="18" t="s">
        <v>73</v>
      </c>
      <c r="B25" s="20" t="s">
        <v>44</v>
      </c>
      <c r="C25" s="14">
        <v>728526.2</v>
      </c>
      <c r="D25" s="14">
        <v>835857</v>
      </c>
      <c r="E25" s="14">
        <v>835857</v>
      </c>
    </row>
    <row r="26" spans="1:5" ht="78.75" x14ac:dyDescent="0.25">
      <c r="A26" s="18" t="s">
        <v>74</v>
      </c>
      <c r="B26" s="20" t="s">
        <v>45</v>
      </c>
      <c r="C26" s="13">
        <v>23023.8</v>
      </c>
      <c r="D26" s="13">
        <v>0</v>
      </c>
      <c r="E26" s="13">
        <v>0</v>
      </c>
    </row>
    <row r="27" spans="1:5" ht="72.75" customHeight="1" x14ac:dyDescent="0.25">
      <c r="A27" s="18" t="s">
        <v>77</v>
      </c>
      <c r="B27" s="20" t="s">
        <v>46</v>
      </c>
      <c r="C27" s="13">
        <v>23321.5</v>
      </c>
      <c r="D27" s="13">
        <v>25708.400000000001</v>
      </c>
      <c r="E27" s="13">
        <v>26685.4</v>
      </c>
    </row>
    <row r="28" spans="1:5" ht="69" customHeight="1" x14ac:dyDescent="0.25">
      <c r="A28" s="18" t="s">
        <v>78</v>
      </c>
      <c r="B28" s="20" t="s">
        <v>47</v>
      </c>
      <c r="C28" s="14">
        <v>7365.8</v>
      </c>
      <c r="D28" s="14">
        <v>10049.200000000001</v>
      </c>
      <c r="E28" s="14">
        <v>10049.200000000001</v>
      </c>
    </row>
    <row r="29" spans="1:5" ht="31.5" x14ac:dyDescent="0.25">
      <c r="A29" s="18" t="s">
        <v>92</v>
      </c>
      <c r="B29" s="20" t="s">
        <v>52</v>
      </c>
      <c r="C29" s="13">
        <v>11734.9</v>
      </c>
      <c r="D29" s="13">
        <v>13671.6</v>
      </c>
      <c r="E29" s="13">
        <v>13671.6</v>
      </c>
    </row>
    <row r="30" spans="1:5" ht="48.75" customHeight="1" x14ac:dyDescent="0.25">
      <c r="A30" s="17" t="s">
        <v>10</v>
      </c>
      <c r="B30" s="46" t="s">
        <v>86</v>
      </c>
      <c r="C30" s="47"/>
      <c r="D30" s="47"/>
      <c r="E30" s="48"/>
    </row>
    <row r="31" spans="1:5" ht="133.5" customHeight="1" x14ac:dyDescent="0.25">
      <c r="A31" s="17" t="s">
        <v>11</v>
      </c>
      <c r="B31" s="21" t="s">
        <v>51</v>
      </c>
      <c r="C31" s="13">
        <v>1893.8</v>
      </c>
      <c r="D31" s="13">
        <v>1893.8</v>
      </c>
      <c r="E31" s="13">
        <v>1893.8</v>
      </c>
    </row>
    <row r="32" spans="1:5" ht="34.5" customHeight="1" x14ac:dyDescent="0.25">
      <c r="A32" s="17" t="s">
        <v>12</v>
      </c>
      <c r="B32" s="43" t="s">
        <v>31</v>
      </c>
      <c r="C32" s="44"/>
      <c r="D32" s="44"/>
      <c r="E32" s="45"/>
    </row>
    <row r="33" spans="1:7" ht="83.25" customHeight="1" x14ac:dyDescent="0.25">
      <c r="A33" s="17" t="s">
        <v>13</v>
      </c>
      <c r="B33" s="20" t="s">
        <v>50</v>
      </c>
      <c r="C33" s="13">
        <v>1833.3</v>
      </c>
      <c r="D33" s="13">
        <v>3605.5</v>
      </c>
      <c r="E33" s="13">
        <v>3605.5</v>
      </c>
    </row>
    <row r="34" spans="1:7" ht="85.5" customHeight="1" x14ac:dyDescent="0.25">
      <c r="A34" s="17" t="s">
        <v>24</v>
      </c>
      <c r="B34" s="22" t="s">
        <v>49</v>
      </c>
      <c r="C34" s="37">
        <v>43905.599999999999</v>
      </c>
      <c r="D34" s="37">
        <v>50132.5</v>
      </c>
      <c r="E34" s="37">
        <v>53541.5</v>
      </c>
    </row>
    <row r="35" spans="1:7" s="3" customFormat="1" ht="37.5" customHeight="1" x14ac:dyDescent="0.25">
      <c r="A35" s="17" t="s">
        <v>110</v>
      </c>
      <c r="B35" s="43" t="s">
        <v>32</v>
      </c>
      <c r="C35" s="44"/>
      <c r="D35" s="44"/>
      <c r="E35" s="45"/>
      <c r="G35" s="35"/>
    </row>
    <row r="36" spans="1:7" s="3" customFormat="1" ht="63.75" customHeight="1" x14ac:dyDescent="0.25">
      <c r="A36" s="17" t="s">
        <v>26</v>
      </c>
      <c r="B36" s="20" t="s">
        <v>48</v>
      </c>
      <c r="C36" s="14">
        <v>24219.7</v>
      </c>
      <c r="D36" s="14">
        <v>28219.7</v>
      </c>
      <c r="E36" s="14">
        <v>28219.7</v>
      </c>
      <c r="G36" s="35"/>
    </row>
    <row r="37" spans="1:7" s="3" customFormat="1" ht="39.75" customHeight="1" x14ac:dyDescent="0.25">
      <c r="A37" s="18" t="s">
        <v>27</v>
      </c>
      <c r="B37" s="43" t="s">
        <v>87</v>
      </c>
      <c r="C37" s="44"/>
      <c r="D37" s="44"/>
      <c r="E37" s="45"/>
      <c r="G37" s="35"/>
    </row>
    <row r="38" spans="1:7" ht="55.5" customHeight="1" x14ac:dyDescent="0.25">
      <c r="A38" s="18" t="s">
        <v>28</v>
      </c>
      <c r="B38" s="20" t="s">
        <v>53</v>
      </c>
      <c r="C38" s="13">
        <v>11787.3</v>
      </c>
      <c r="D38" s="13">
        <v>12493.5</v>
      </c>
      <c r="E38" s="14">
        <v>12493.5</v>
      </c>
    </row>
    <row r="39" spans="1:7" ht="55.5" customHeight="1" x14ac:dyDescent="0.25">
      <c r="A39" s="17" t="s">
        <v>29</v>
      </c>
      <c r="B39" s="20" t="s">
        <v>54</v>
      </c>
      <c r="C39" s="14">
        <v>509.8</v>
      </c>
      <c r="D39" s="14">
        <v>409.6</v>
      </c>
      <c r="E39" s="14">
        <v>409.6</v>
      </c>
    </row>
    <row r="40" spans="1:7" ht="22.5" customHeight="1" x14ac:dyDescent="0.25">
      <c r="A40" s="49" t="s">
        <v>18</v>
      </c>
      <c r="B40" s="50"/>
      <c r="C40" s="14">
        <f>C22+C23+C24+C25+C26+C27+C28+C29+C31+C33+C34+C36+C38+C39</f>
        <v>927992.90000000014</v>
      </c>
      <c r="D40" s="14">
        <f>D22+D23+D24+D25+D26+D27+D28+D29+D31+D33+D34+D36+D38+D39</f>
        <v>1004970.7</v>
      </c>
      <c r="E40" s="14">
        <f>E22+E23+E24+E25+E26+E27+E28+E29+E31+E33+E34+E36+E38+E39</f>
        <v>1009356.7</v>
      </c>
    </row>
    <row r="41" spans="1:7" ht="51" customHeight="1" x14ac:dyDescent="0.25">
      <c r="A41" s="24" t="s">
        <v>16</v>
      </c>
      <c r="B41" s="46" t="s">
        <v>40</v>
      </c>
      <c r="C41" s="47"/>
      <c r="D41" s="47"/>
      <c r="E41" s="48"/>
    </row>
    <row r="42" spans="1:7" ht="36.75" customHeight="1" x14ac:dyDescent="0.25">
      <c r="A42" s="17" t="s">
        <v>35</v>
      </c>
      <c r="B42" s="43" t="s">
        <v>30</v>
      </c>
      <c r="C42" s="44"/>
      <c r="D42" s="44"/>
      <c r="E42" s="45"/>
    </row>
    <row r="43" spans="1:7" ht="70.5" customHeight="1" x14ac:dyDescent="0.25">
      <c r="A43" s="25" t="s">
        <v>7</v>
      </c>
      <c r="B43" s="26" t="s">
        <v>33</v>
      </c>
      <c r="C43" s="13">
        <v>21327.1</v>
      </c>
      <c r="D43" s="13">
        <f t="shared" ref="D43:E43" si="0">D42</f>
        <v>0</v>
      </c>
      <c r="E43" s="13">
        <f t="shared" si="0"/>
        <v>0</v>
      </c>
    </row>
    <row r="44" spans="1:7" ht="78.75" x14ac:dyDescent="0.25">
      <c r="A44" s="25" t="s">
        <v>62</v>
      </c>
      <c r="B44" s="30" t="s">
        <v>65</v>
      </c>
      <c r="C44" s="13">
        <v>21125</v>
      </c>
      <c r="D44" s="13">
        <v>0</v>
      </c>
      <c r="E44" s="13">
        <v>0</v>
      </c>
    </row>
    <row r="45" spans="1:7" ht="37.5" customHeight="1" x14ac:dyDescent="0.25">
      <c r="A45" s="25" t="s">
        <v>72</v>
      </c>
      <c r="B45" s="33" t="s">
        <v>80</v>
      </c>
      <c r="C45" s="13">
        <v>1748</v>
      </c>
      <c r="D45" s="13">
        <v>0</v>
      </c>
      <c r="E45" s="13">
        <v>0</v>
      </c>
    </row>
    <row r="46" spans="1:7" ht="63" x14ac:dyDescent="0.25">
      <c r="A46" s="25" t="s">
        <v>73</v>
      </c>
      <c r="B46" s="33" t="s">
        <v>83</v>
      </c>
      <c r="C46" s="13">
        <v>5542.7</v>
      </c>
      <c r="D46" s="13">
        <v>0</v>
      </c>
      <c r="E46" s="13">
        <v>0</v>
      </c>
    </row>
    <row r="47" spans="1:7" ht="69.75" customHeight="1" x14ac:dyDescent="0.25">
      <c r="A47" s="25" t="s">
        <v>74</v>
      </c>
      <c r="B47" s="33" t="s">
        <v>81</v>
      </c>
      <c r="C47" s="13">
        <v>6783</v>
      </c>
      <c r="D47" s="13">
        <v>0</v>
      </c>
      <c r="E47" s="13">
        <v>0</v>
      </c>
    </row>
    <row r="48" spans="1:7" ht="63" x14ac:dyDescent="0.25">
      <c r="A48" s="25" t="s">
        <v>77</v>
      </c>
      <c r="B48" s="33" t="s">
        <v>82</v>
      </c>
      <c r="C48" s="13">
        <v>7374</v>
      </c>
      <c r="D48" s="13">
        <v>0</v>
      </c>
      <c r="E48" s="13">
        <v>0</v>
      </c>
    </row>
    <row r="49" spans="1:5" ht="63" x14ac:dyDescent="0.25">
      <c r="A49" s="25" t="s">
        <v>78</v>
      </c>
      <c r="B49" s="33" t="s">
        <v>93</v>
      </c>
      <c r="C49" s="13">
        <v>18271</v>
      </c>
      <c r="D49" s="13">
        <v>0</v>
      </c>
      <c r="E49" s="13">
        <v>0</v>
      </c>
    </row>
    <row r="50" spans="1:5" ht="97.5" customHeight="1" x14ac:dyDescent="0.25">
      <c r="A50" s="25" t="s">
        <v>92</v>
      </c>
      <c r="B50" s="38" t="s">
        <v>108</v>
      </c>
      <c r="C50" s="13">
        <v>13513.3</v>
      </c>
      <c r="D50" s="13">
        <v>0</v>
      </c>
      <c r="E50" s="13">
        <v>0</v>
      </c>
    </row>
    <row r="51" spans="1:5" ht="54" customHeight="1" x14ac:dyDescent="0.25">
      <c r="A51" s="25" t="s">
        <v>94</v>
      </c>
      <c r="B51" s="38" t="s">
        <v>107</v>
      </c>
      <c r="C51" s="13">
        <v>3829.6</v>
      </c>
      <c r="D51" s="13">
        <v>0</v>
      </c>
      <c r="E51" s="13">
        <v>0</v>
      </c>
    </row>
    <row r="52" spans="1:5" ht="54" customHeight="1" x14ac:dyDescent="0.25">
      <c r="A52" s="25" t="s">
        <v>10</v>
      </c>
      <c r="B52" s="46" t="s">
        <v>86</v>
      </c>
      <c r="C52" s="47"/>
      <c r="D52" s="47"/>
      <c r="E52" s="48"/>
    </row>
    <row r="53" spans="1:5" ht="78.75" x14ac:dyDescent="0.25">
      <c r="A53" s="25" t="s">
        <v>11</v>
      </c>
      <c r="B53" s="32" t="s">
        <v>84</v>
      </c>
      <c r="C53" s="13">
        <v>528.1</v>
      </c>
      <c r="D53" s="13">
        <v>0</v>
      </c>
      <c r="E53" s="13">
        <v>0</v>
      </c>
    </row>
    <row r="54" spans="1:5" ht="38.25" customHeight="1" x14ac:dyDescent="0.25">
      <c r="A54" s="17" t="s">
        <v>12</v>
      </c>
      <c r="B54" s="46" t="s">
        <v>6</v>
      </c>
      <c r="C54" s="47"/>
      <c r="D54" s="47"/>
      <c r="E54" s="48"/>
    </row>
    <row r="55" spans="1:5" ht="66" customHeight="1" x14ac:dyDescent="0.25">
      <c r="A55" s="24" t="s">
        <v>13</v>
      </c>
      <c r="B55" s="23" t="s">
        <v>34</v>
      </c>
      <c r="C55" s="14">
        <v>316.5</v>
      </c>
      <c r="D55" s="14">
        <v>0</v>
      </c>
      <c r="E55" s="14">
        <v>0</v>
      </c>
    </row>
    <row r="56" spans="1:5" ht="53.25" customHeight="1" x14ac:dyDescent="0.25">
      <c r="A56" s="17" t="s">
        <v>24</v>
      </c>
      <c r="B56" s="29" t="s">
        <v>66</v>
      </c>
      <c r="C56" s="14">
        <v>4695.8</v>
      </c>
      <c r="D56" s="14">
        <v>0</v>
      </c>
      <c r="E56" s="14">
        <v>0</v>
      </c>
    </row>
    <row r="57" spans="1:5" ht="97.5" customHeight="1" x14ac:dyDescent="0.25">
      <c r="A57" s="17" t="s">
        <v>89</v>
      </c>
      <c r="B57" s="32" t="s">
        <v>71</v>
      </c>
      <c r="C57" s="14">
        <v>27978</v>
      </c>
      <c r="D57" s="14">
        <v>0</v>
      </c>
      <c r="E57" s="14">
        <v>0</v>
      </c>
    </row>
    <row r="58" spans="1:5" ht="81.75" customHeight="1" x14ac:dyDescent="0.25">
      <c r="A58" s="17" t="s">
        <v>90</v>
      </c>
      <c r="B58" s="32" t="s">
        <v>79</v>
      </c>
      <c r="C58" s="13">
        <v>4000</v>
      </c>
      <c r="D58" s="13">
        <v>0</v>
      </c>
      <c r="E58" s="13">
        <v>0</v>
      </c>
    </row>
    <row r="59" spans="1:5" ht="52.5" customHeight="1" x14ac:dyDescent="0.25">
      <c r="A59" s="17" t="s">
        <v>96</v>
      </c>
      <c r="B59" s="39" t="s">
        <v>99</v>
      </c>
      <c r="C59" s="40">
        <v>13000</v>
      </c>
      <c r="D59" s="13">
        <v>0</v>
      </c>
      <c r="E59" s="13">
        <v>0</v>
      </c>
    </row>
    <row r="60" spans="1:5" ht="48.75" customHeight="1" x14ac:dyDescent="0.25">
      <c r="A60" s="17" t="s">
        <v>97</v>
      </c>
      <c r="B60" s="39" t="s">
        <v>100</v>
      </c>
      <c r="C60" s="13">
        <v>2541.1</v>
      </c>
      <c r="D60" s="13">
        <v>0</v>
      </c>
      <c r="E60" s="13">
        <v>0</v>
      </c>
    </row>
    <row r="61" spans="1:5" ht="48" customHeight="1" x14ac:dyDescent="0.25">
      <c r="A61" s="17" t="s">
        <v>98</v>
      </c>
      <c r="B61" s="39" t="s">
        <v>101</v>
      </c>
      <c r="C61" s="13">
        <v>560</v>
      </c>
      <c r="D61" s="13">
        <v>0</v>
      </c>
      <c r="E61" s="13">
        <v>0</v>
      </c>
    </row>
    <row r="62" spans="1:5" ht="33.75" customHeight="1" x14ac:dyDescent="0.25">
      <c r="A62" s="17" t="s">
        <v>25</v>
      </c>
      <c r="B62" s="46" t="s">
        <v>102</v>
      </c>
      <c r="C62" s="47"/>
      <c r="D62" s="47"/>
      <c r="E62" s="48"/>
    </row>
    <row r="63" spans="1:5" ht="81.75" customHeight="1" x14ac:dyDescent="0.25">
      <c r="A63" s="17" t="s">
        <v>26</v>
      </c>
      <c r="B63" s="33" t="s">
        <v>95</v>
      </c>
      <c r="C63" s="13">
        <v>2062.9</v>
      </c>
      <c r="D63" s="13">
        <v>0</v>
      </c>
      <c r="E63" s="13">
        <v>0</v>
      </c>
    </row>
    <row r="64" spans="1:5" ht="36.75" customHeight="1" x14ac:dyDescent="0.25">
      <c r="A64" s="17" t="s">
        <v>27</v>
      </c>
      <c r="B64" s="47" t="s">
        <v>70</v>
      </c>
      <c r="C64" s="47"/>
      <c r="D64" s="47"/>
      <c r="E64" s="48"/>
    </row>
    <row r="65" spans="1:5" ht="38.25" customHeight="1" x14ac:dyDescent="0.25">
      <c r="A65" s="17" t="s">
        <v>28</v>
      </c>
      <c r="B65" s="31" t="s">
        <v>109</v>
      </c>
      <c r="C65" s="14">
        <v>4261.1000000000004</v>
      </c>
      <c r="D65" s="14">
        <v>0</v>
      </c>
      <c r="E65" s="14">
        <v>0</v>
      </c>
    </row>
    <row r="66" spans="1:5" ht="38.25" customHeight="1" x14ac:dyDescent="0.25">
      <c r="A66" s="36" t="s">
        <v>103</v>
      </c>
      <c r="B66" s="46" t="s">
        <v>85</v>
      </c>
      <c r="C66" s="47"/>
      <c r="D66" s="47"/>
      <c r="E66" s="48"/>
    </row>
    <row r="67" spans="1:5" ht="80.25" customHeight="1" x14ac:dyDescent="0.25">
      <c r="A67" s="36" t="s">
        <v>104</v>
      </c>
      <c r="B67" s="32" t="s">
        <v>91</v>
      </c>
      <c r="C67" s="13">
        <v>4673</v>
      </c>
      <c r="D67" s="13">
        <v>0</v>
      </c>
      <c r="E67" s="13">
        <v>0</v>
      </c>
    </row>
    <row r="68" spans="1:5" ht="73.5" customHeight="1" x14ac:dyDescent="0.25">
      <c r="A68" s="36" t="s">
        <v>105</v>
      </c>
      <c r="B68" s="32" t="s">
        <v>106</v>
      </c>
      <c r="C68" s="13">
        <v>7213.9</v>
      </c>
      <c r="D68" s="13">
        <v>0</v>
      </c>
      <c r="E68" s="13">
        <v>0</v>
      </c>
    </row>
    <row r="69" spans="1:5" ht="26.25" customHeight="1" x14ac:dyDescent="0.25">
      <c r="A69" s="49" t="s">
        <v>19</v>
      </c>
      <c r="B69" s="50"/>
      <c r="C69" s="14">
        <f>C43+C44+C45+C46+C55+C56+C57+C65+C47+C48+C49+C51+C63+C50+C58+C59+C60+C61+C53+C67+C68</f>
        <v>171344.1</v>
      </c>
      <c r="D69" s="14">
        <f t="shared" ref="D69:E69" si="1">D43+D44+D45+D46+D55+D56+D57+D65+D47+D48+D49+D51+D63+D50+D58+D59+D60+D61+D53+D67+D68</f>
        <v>0</v>
      </c>
      <c r="E69" s="14">
        <f t="shared" si="1"/>
        <v>0</v>
      </c>
    </row>
    <row r="70" spans="1:5" ht="52.5" customHeight="1" x14ac:dyDescent="0.25">
      <c r="A70" s="27" t="s">
        <v>17</v>
      </c>
      <c r="B70" s="46" t="s">
        <v>41</v>
      </c>
      <c r="C70" s="47"/>
      <c r="D70" s="47"/>
      <c r="E70" s="48"/>
    </row>
    <row r="71" spans="1:5" ht="38.25" customHeight="1" x14ac:dyDescent="0.25">
      <c r="A71" s="27" t="s">
        <v>37</v>
      </c>
      <c r="B71" s="46" t="s">
        <v>14</v>
      </c>
      <c r="C71" s="47"/>
      <c r="D71" s="47"/>
      <c r="E71" s="48"/>
    </row>
    <row r="72" spans="1:5" ht="81" customHeight="1" x14ac:dyDescent="0.25">
      <c r="A72" s="25" t="s">
        <v>7</v>
      </c>
      <c r="B72" s="26" t="s">
        <v>38</v>
      </c>
      <c r="C72" s="13">
        <v>6099.4</v>
      </c>
      <c r="D72" s="13">
        <f>D55</f>
        <v>0</v>
      </c>
      <c r="E72" s="13">
        <f>E55</f>
        <v>0</v>
      </c>
    </row>
    <row r="73" spans="1:5" ht="72" customHeight="1" x14ac:dyDescent="0.25">
      <c r="A73" s="25" t="s">
        <v>62</v>
      </c>
      <c r="B73" s="26" t="s">
        <v>64</v>
      </c>
      <c r="C73" s="13">
        <v>3100.6</v>
      </c>
      <c r="D73" s="13">
        <v>0</v>
      </c>
      <c r="E73" s="13">
        <v>0</v>
      </c>
    </row>
    <row r="74" spans="1:5" ht="35.25" customHeight="1" x14ac:dyDescent="0.25">
      <c r="A74" s="25" t="s">
        <v>10</v>
      </c>
      <c r="B74" s="46" t="s">
        <v>75</v>
      </c>
      <c r="C74" s="47"/>
      <c r="D74" s="47"/>
      <c r="E74" s="48"/>
    </row>
    <row r="75" spans="1:5" ht="39" customHeight="1" x14ac:dyDescent="0.25">
      <c r="A75" s="25" t="s">
        <v>11</v>
      </c>
      <c r="B75" s="26" t="s">
        <v>76</v>
      </c>
      <c r="C75" s="13">
        <v>700.5</v>
      </c>
      <c r="D75" s="13">
        <v>0</v>
      </c>
      <c r="E75" s="13">
        <v>0</v>
      </c>
    </row>
    <row r="76" spans="1:5" ht="37.5" customHeight="1" x14ac:dyDescent="0.25">
      <c r="A76" s="25" t="s">
        <v>12</v>
      </c>
      <c r="B76" s="49" t="s">
        <v>63</v>
      </c>
      <c r="C76" s="51"/>
      <c r="D76" s="51"/>
      <c r="E76" s="50"/>
    </row>
    <row r="77" spans="1:5" ht="131.25" customHeight="1" x14ac:dyDescent="0.25">
      <c r="A77" s="25" t="s">
        <v>13</v>
      </c>
      <c r="B77" s="26" t="s">
        <v>67</v>
      </c>
      <c r="C77" s="13">
        <v>1187.8</v>
      </c>
      <c r="D77" s="13">
        <v>0</v>
      </c>
      <c r="E77" s="13">
        <v>0</v>
      </c>
    </row>
    <row r="78" spans="1:5" ht="98.25" customHeight="1" x14ac:dyDescent="0.25">
      <c r="A78" s="25" t="s">
        <v>24</v>
      </c>
      <c r="B78" s="26" t="s">
        <v>68</v>
      </c>
      <c r="C78" s="13">
        <v>2248.4</v>
      </c>
      <c r="D78" s="13">
        <v>0</v>
      </c>
      <c r="E78" s="13">
        <v>0</v>
      </c>
    </row>
    <row r="79" spans="1:5" ht="63.75" customHeight="1" x14ac:dyDescent="0.25">
      <c r="A79" s="17" t="s">
        <v>89</v>
      </c>
      <c r="B79" s="26" t="s">
        <v>69</v>
      </c>
      <c r="C79" s="13">
        <v>152.30000000000001</v>
      </c>
      <c r="D79" s="13">
        <v>0</v>
      </c>
      <c r="E79" s="13">
        <v>0</v>
      </c>
    </row>
    <row r="80" spans="1:5" ht="126" customHeight="1" x14ac:dyDescent="0.25">
      <c r="A80" s="17" t="s">
        <v>90</v>
      </c>
      <c r="B80" s="26" t="s">
        <v>88</v>
      </c>
      <c r="C80" s="13">
        <v>2929.1</v>
      </c>
      <c r="D80" s="13">
        <v>0</v>
      </c>
      <c r="E80" s="13">
        <v>0</v>
      </c>
    </row>
    <row r="81" spans="1:5" ht="24.75" customHeight="1" x14ac:dyDescent="0.25">
      <c r="A81" s="49" t="s">
        <v>20</v>
      </c>
      <c r="B81" s="50"/>
      <c r="C81" s="13">
        <f>C72+C73+C75+C77+C78+C79+C80</f>
        <v>16418.099999999999</v>
      </c>
      <c r="D81" s="13">
        <f t="shared" ref="D81:E81" si="2">D72+D73+D75+D77+D78+D79+D80</f>
        <v>0</v>
      </c>
      <c r="E81" s="13">
        <f t="shared" si="2"/>
        <v>0</v>
      </c>
    </row>
    <row r="82" spans="1:5" ht="22.5" customHeight="1" x14ac:dyDescent="0.25">
      <c r="A82" s="41" t="s">
        <v>0</v>
      </c>
      <c r="B82" s="42"/>
      <c r="C82" s="10">
        <f>C40+C69+C81</f>
        <v>1115755.1000000003</v>
      </c>
      <c r="D82" s="10">
        <f>D40+D69+D81</f>
        <v>1004970.7</v>
      </c>
      <c r="E82" s="10">
        <f>E40+E69+E81</f>
        <v>1009356.7</v>
      </c>
    </row>
    <row r="83" spans="1:5" x14ac:dyDescent="0.25">
      <c r="A83" s="11"/>
      <c r="B83" s="11"/>
      <c r="C83" s="12"/>
      <c r="D83" s="12"/>
      <c r="E83" s="12"/>
    </row>
    <row r="86" spans="1:5" x14ac:dyDescent="0.25">
      <c r="D86" s="2"/>
    </row>
  </sheetData>
  <mergeCells count="37">
    <mergeCell ref="A17:A18"/>
    <mergeCell ref="B17:B18"/>
    <mergeCell ref="B66:E66"/>
    <mergeCell ref="D16:E16"/>
    <mergeCell ref="C9:E9"/>
    <mergeCell ref="C10:E10"/>
    <mergeCell ref="C11:E11"/>
    <mergeCell ref="C12:E12"/>
    <mergeCell ref="A14:E14"/>
    <mergeCell ref="C17:E17"/>
    <mergeCell ref="B20:E20"/>
    <mergeCell ref="B21:E21"/>
    <mergeCell ref="B32:E32"/>
    <mergeCell ref="B30:E30"/>
    <mergeCell ref="C6:E6"/>
    <mergeCell ref="C7:E7"/>
    <mergeCell ref="C1:E1"/>
    <mergeCell ref="C2:E2"/>
    <mergeCell ref="C3:E3"/>
    <mergeCell ref="C4:E4"/>
    <mergeCell ref="C5:E5"/>
    <mergeCell ref="A82:B82"/>
    <mergeCell ref="B35:E35"/>
    <mergeCell ref="B37:E37"/>
    <mergeCell ref="B54:E54"/>
    <mergeCell ref="B41:E41"/>
    <mergeCell ref="A81:B81"/>
    <mergeCell ref="B70:E70"/>
    <mergeCell ref="B42:E42"/>
    <mergeCell ref="B71:E71"/>
    <mergeCell ref="A40:B40"/>
    <mergeCell ref="A69:B69"/>
    <mergeCell ref="B76:E76"/>
    <mergeCell ref="B64:E64"/>
    <mergeCell ref="B74:E74"/>
    <mergeCell ref="B52:E52"/>
    <mergeCell ref="B62:E62"/>
  </mergeCells>
  <pageMargins left="0.70866141732283472" right="0.70866141732283472" top="0.74803149606299213" bottom="0" header="0.31496062992125984" footer="0.31496062992125984"/>
  <pageSetup paperSize="9" scale="57" fitToHeight="10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2024-12-19T04:21:37Z</dcterms:modified>
</cp:coreProperties>
</file>