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90" windowWidth="14940" windowHeight="903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расходов'!$H$49</definedName>
  </definedNames>
  <calcPr calcId="145621"/>
</workbook>
</file>

<file path=xl/calcChain.xml><?xml version="1.0" encoding="utf-8"?>
<calcChain xmlns="http://schemas.openxmlformats.org/spreadsheetml/2006/main">
  <c r="F20" i="1" l="1"/>
  <c r="G20" i="1"/>
  <c r="E23" i="1" l="1"/>
  <c r="E20" i="1" s="1"/>
  <c r="F41" i="1" l="1"/>
  <c r="G41" i="1"/>
  <c r="F34" i="1"/>
  <c r="G34" i="1"/>
  <c r="F31" i="1"/>
  <c r="G31" i="1"/>
  <c r="E41" i="1"/>
  <c r="E34" i="1"/>
  <c r="E31" i="1"/>
  <c r="G43" i="1" l="1"/>
  <c r="E43" i="1"/>
  <c r="F43" i="1"/>
</calcChain>
</file>

<file path=xl/sharedStrings.xml><?xml version="1.0" encoding="utf-8"?>
<sst xmlns="http://schemas.openxmlformats.org/spreadsheetml/2006/main" count="112" uniqueCount="95">
  <si>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</si>
  <si>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</si>
  <si>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</si>
  <si>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</si>
  <si>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</si>
  <si>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</si>
  <si>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</si>
  <si>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</si>
  <si>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</si>
  <si>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</si>
  <si>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</si>
  <si>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</si>
  <si>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</si>
  <si>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</si>
  <si>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</si>
  <si>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</si>
  <si>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</si>
  <si>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</si>
  <si>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</si>
  <si>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</si>
  <si>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</si>
  <si>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</si>
  <si>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2024 год</t>
  </si>
  <si>
    <t>Приложение 7</t>
  </si>
  <si>
    <t>Сумма на 2025 год</t>
  </si>
  <si>
    <t>7</t>
  </si>
  <si>
    <t>8</t>
  </si>
  <si>
    <t>9</t>
  </si>
  <si>
    <t>10</t>
  </si>
  <si>
    <t>11</t>
  </si>
  <si>
    <t>Всего</t>
  </si>
  <si>
    <t>Перечень субсидий, перечисляемых бюджету Северо-Енисейского района из краевого бюджета на 2024 год и плановый период 2025 - 2026 годов</t>
  </si>
  <si>
    <t>Сумма на 2026 год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</si>
  <si>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</si>
  <si>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</si>
  <si>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0701</t>
  </si>
  <si>
    <t>0210275820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</si>
  <si>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</si>
  <si>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</si>
  <si>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0920174560</t>
  </si>
  <si>
    <t>Муниципальная программа «Развитие местного самоуправления»</t>
  </si>
  <si>
    <t>1500000000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</si>
  <si>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</si>
  <si>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1530276070</t>
  </si>
  <si>
    <t>0412</t>
  </si>
  <si>
    <t>08102L5190</t>
  </si>
  <si>
    <t>от 07.12.2023 № 720-40</t>
  </si>
  <si>
    <t>0210275630</t>
  </si>
  <si>
    <t>0230275830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</si>
  <si>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</si>
  <si>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</si>
  <si>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0240215210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</si>
  <si>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</si>
  <si>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024E151720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</si>
  <si>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регионального проекта «Современная школа» государственной программы Красноярского края «Развитие образования»</t>
  </si>
  <si>
    <t>0810274880</t>
  </si>
  <si>
    <t>Государственная поддержка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</si>
  <si>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12</t>
  </si>
  <si>
    <t>13</t>
  </si>
  <si>
    <t>14</t>
  </si>
  <si>
    <t>15</t>
  </si>
  <si>
    <t>16</t>
  </si>
  <si>
    <t>17</t>
  </si>
  <si>
    <t>18</t>
  </si>
  <si>
    <t>19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</si>
  <si>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</si>
  <si>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</si>
  <si>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</si>
  <si>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</si>
  <si>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</si>
  <si>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</si>
  <si>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</si>
  <si>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ведомственного проекта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</si>
  <si>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16302L4970</t>
  </si>
  <si>
    <t>0920174570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</si>
  <si>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комплекса процессных мероприятий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</si>
  <si>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</si>
  <si>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Субсидии бюджетам муниципальных образований 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</si>
  <si>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0920174540</t>
  </si>
  <si>
    <t>09101S4370</t>
  </si>
  <si>
    <t>1102</t>
  </si>
  <si>
    <t>Наименование муниципальной прграммы, субсидий</t>
  </si>
  <si>
    <t>02302L3041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</si>
  <si>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</si>
  <si>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02402S6501</t>
  </si>
  <si>
    <t>02402S6540</t>
  </si>
  <si>
    <t>1103</t>
  </si>
  <si>
    <t>Субсидии бюджетам муниципальных образований на выполнение требований федеральных стандартов спортивной подготовки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</si>
  <si>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 на развитие детско-юношеского спорта в рамках ведомственного проекта «Развитие спорта высших достижений и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</si>
  <si>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регионального проекта «Безопасность дорожного движения» государственной программы Красноярского края «Развитие транспортной системы»</t>
  </si>
  <si>
    <t>024R373980</t>
  </si>
  <si>
    <t>20</t>
  </si>
  <si>
    <t>21</t>
  </si>
  <si>
    <t>22</t>
  </si>
  <si>
    <t>от 29.05.2024 № 815-44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</si>
</sst>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sz val="8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3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5" fillId="0" borderId="0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top" wrapText="1"/>
    </xf>
    <xf numFmtId="164" fontId="7" fillId="0" borderId="0" xfId="0" applyNumberFormat="1" applyFont="1" applyBorder="1" applyAlignment="1" applyProtection="1">
      <alignment horizontal="left" vertical="top" wrapText="1"/>
    </xf>
    <xf numFmtId="165" fontId="7" fillId="0" borderId="0" xfId="0" applyNumberFormat="1" applyFont="1" applyBorder="1" applyAlignment="1" applyProtection="1">
      <alignment horizontal="right" vertical="top" wrapText="1"/>
    </xf>
    <xf numFmtId="49" fontId="7" fillId="0" borderId="0" xfId="0" applyNumberFormat="1" applyFont="1" applyBorder="1" applyAlignment="1" applyProtection="1">
      <alignment horizontal="center"/>
    </xf>
    <xf numFmtId="165" fontId="7" fillId="0" borderId="0" xfId="0" applyNumberFormat="1" applyFont="1" applyBorder="1" applyAlignment="1" applyProtection="1">
      <alignment horizontal="right"/>
    </xf>
    <xf numFmtId="165" fontId="7" fillId="0" borderId="0" xfId="0" applyNumberFormat="1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 applyProtection="1">
      <alignment horizontal="justify" vertical="top" wrapText="1"/>
    </xf>
    <xf numFmtId="49" fontId="7" fillId="0" borderId="0" xfId="0" applyNumberFormat="1" applyFont="1" applyBorder="1" applyAlignment="1" applyProtection="1">
      <alignment horizontal="center" vertical="center" wrapText="1"/>
    </xf>
    <xf numFmtId="165" fontId="7" fillId="0" borderId="0" xfId="0" applyNumberFormat="1" applyFont="1" applyBorder="1" applyAlignment="1" applyProtection="1">
      <alignment horizontal="right" vertical="center" wrapText="1"/>
    </xf>
    <xf numFmtId="164" fontId="7" fillId="0" borderId="0" xfId="0" applyNumberFormat="1" applyFont="1" applyBorder="1" applyAlignment="1" applyProtection="1">
      <alignment horizontal="justify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right"/>
    </xf>
    <xf numFmtId="164" fontId="7" fillId="0" borderId="4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/>
    </xf>
    <xf numFmtId="49" fontId="7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workbookViewId="0">
      <selection activeCell="C8" sqref="C8"/>
    </sheetView>
  </sheetViews>
  <sheetFormatPr defaultRowHeight="12.75" customHeight="1" x14ac:dyDescent="0.2"/>
  <cols>
    <col min="1" max="1" width="7.5703125" customWidth="1"/>
    <col min="2" max="2" width="45.855468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7" ht="12.75" customHeight="1" x14ac:dyDescent="0.25">
      <c r="C1" s="35" t="s">
        <v>23</v>
      </c>
      <c r="D1" s="35"/>
      <c r="E1" s="35"/>
      <c r="F1" s="35"/>
      <c r="G1" s="35"/>
    </row>
    <row r="2" spans="1:7" ht="16.5" customHeight="1" x14ac:dyDescent="0.25">
      <c r="C2" s="36" t="s">
        <v>65</v>
      </c>
      <c r="D2" s="36"/>
      <c r="E2" s="36"/>
      <c r="F2" s="36"/>
      <c r="G2" s="36"/>
    </row>
    <row r="3" spans="1:7" ht="16.5" customHeight="1" x14ac:dyDescent="0.25">
      <c r="C3" s="37" t="s">
        <v>66</v>
      </c>
      <c r="D3" s="37"/>
      <c r="E3" s="37"/>
      <c r="F3" s="37"/>
      <c r="G3" s="37"/>
    </row>
    <row r="4" spans="1:7" ht="13.5" customHeight="1" x14ac:dyDescent="0.25">
      <c r="C4" s="37" t="s">
        <v>67</v>
      </c>
      <c r="D4" s="37"/>
      <c r="E4" s="37"/>
      <c r="F4" s="37"/>
      <c r="G4" s="37"/>
    </row>
    <row r="5" spans="1:7" ht="16.5" customHeight="1" x14ac:dyDescent="0.25">
      <c r="C5" s="37" t="s">
        <v>68</v>
      </c>
      <c r="D5" s="37"/>
      <c r="E5" s="37"/>
      <c r="F5" s="37"/>
      <c r="G5" s="37"/>
    </row>
    <row r="6" spans="1:7" ht="16.5" customHeight="1" x14ac:dyDescent="0.25">
      <c r="C6" s="37" t="s">
        <v>69</v>
      </c>
      <c r="D6" s="37"/>
      <c r="E6" s="37"/>
      <c r="F6" s="37"/>
      <c r="G6" s="37"/>
    </row>
    <row r="7" spans="1:7" ht="17.25" customHeight="1" x14ac:dyDescent="0.25">
      <c r="C7" s="37" t="s">
        <v>94</v>
      </c>
      <c r="D7" s="37"/>
      <c r="E7" s="37"/>
      <c r="F7" s="37"/>
      <c r="G7" s="37"/>
    </row>
    <row r="9" spans="1:7" ht="15.75" customHeight="1" x14ac:dyDescent="0.25">
      <c r="A9" s="5"/>
      <c r="B9" s="6"/>
      <c r="C9" s="33" t="s">
        <v>23</v>
      </c>
      <c r="D9" s="33"/>
      <c r="E9" s="33"/>
      <c r="F9" s="33"/>
      <c r="G9" s="33"/>
    </row>
    <row r="10" spans="1:7" ht="15.75" customHeight="1" x14ac:dyDescent="0.25">
      <c r="A10" s="1"/>
      <c r="B10" s="7"/>
      <c r="C10" s="34" t="s">
        <v>19</v>
      </c>
      <c r="D10" s="34"/>
      <c r="E10" s="34"/>
      <c r="F10" s="34"/>
      <c r="G10" s="34"/>
    </row>
    <row r="11" spans="1:7" ht="12.75" customHeight="1" x14ac:dyDescent="0.25">
      <c r="C11" s="34" t="s">
        <v>20</v>
      </c>
      <c r="D11" s="34"/>
      <c r="E11" s="34"/>
      <c r="F11" s="34"/>
      <c r="G11" s="34"/>
    </row>
    <row r="12" spans="1:7" ht="12.75" customHeight="1" x14ac:dyDescent="0.25">
      <c r="C12" s="34" t="s">
        <v>46</v>
      </c>
      <c r="D12" s="34"/>
      <c r="E12" s="34"/>
      <c r="F12" s="34"/>
      <c r="G12" s="34"/>
    </row>
    <row r="13" spans="1:7" ht="18.399999999999999" customHeight="1" x14ac:dyDescent="0.2">
      <c r="A13" s="2"/>
      <c r="B13" s="2"/>
      <c r="C13" s="2"/>
      <c r="D13" s="2"/>
      <c r="E13" s="2"/>
      <c r="F13" s="2"/>
      <c r="G13" s="2"/>
    </row>
    <row r="14" spans="1:7" x14ac:dyDescent="0.2">
      <c r="A14" s="8"/>
      <c r="B14" s="40" t="s">
        <v>31</v>
      </c>
      <c r="C14" s="40"/>
      <c r="D14" s="40"/>
      <c r="E14" s="40"/>
      <c r="F14" s="40"/>
      <c r="G14" s="8"/>
    </row>
    <row r="15" spans="1:7" ht="15.75" x14ac:dyDescent="0.2">
      <c r="B15" s="40"/>
      <c r="C15" s="40"/>
      <c r="D15" s="40"/>
      <c r="E15" s="40"/>
      <c r="F15" s="40"/>
      <c r="G15" s="2"/>
    </row>
    <row r="16" spans="1:7" ht="15.75" customHeight="1" x14ac:dyDescent="0.2">
      <c r="A16" s="1"/>
      <c r="B16" s="1"/>
      <c r="C16" s="3"/>
      <c r="D16" s="2"/>
      <c r="E16" s="2"/>
      <c r="F16" s="2"/>
      <c r="G16" s="2"/>
    </row>
    <row r="17" spans="1:8" x14ac:dyDescent="0.2">
      <c r="A17" s="10"/>
      <c r="B17" s="39"/>
      <c r="C17" s="39"/>
      <c r="D17" s="39"/>
      <c r="E17" s="10"/>
      <c r="F17" s="10"/>
      <c r="G17" s="11" t="s">
        <v>21</v>
      </c>
      <c r="H17" s="9"/>
    </row>
    <row r="18" spans="1:8" ht="47.25" customHeight="1" x14ac:dyDescent="0.2">
      <c r="A18" s="12" t="s">
        <v>16</v>
      </c>
      <c r="B18" s="12" t="s">
        <v>81</v>
      </c>
      <c r="C18" s="12" t="s">
        <v>17</v>
      </c>
      <c r="D18" s="12" t="s">
        <v>18</v>
      </c>
      <c r="E18" s="12" t="s">
        <v>22</v>
      </c>
      <c r="F18" s="12" t="s">
        <v>24</v>
      </c>
      <c r="G18" s="12" t="s">
        <v>32</v>
      </c>
      <c r="H18" s="4"/>
    </row>
    <row r="19" spans="1:8" ht="15.75" x14ac:dyDescent="0.2">
      <c r="A19" s="13"/>
      <c r="B19" s="13" t="s">
        <v>1</v>
      </c>
      <c r="C19" s="13" t="s">
        <v>2</v>
      </c>
      <c r="D19" s="13" t="s">
        <v>3</v>
      </c>
      <c r="E19" s="13" t="s">
        <v>4</v>
      </c>
      <c r="F19" s="13" t="s">
        <v>0</v>
      </c>
      <c r="G19" s="13" t="s">
        <v>5</v>
      </c>
      <c r="H19" s="4"/>
    </row>
    <row r="20" spans="1:8" ht="31.5" x14ac:dyDescent="0.2">
      <c r="A20" s="13" t="s">
        <v>1</v>
      </c>
      <c r="B20" s="26" t="s">
        <v>6</v>
      </c>
      <c r="C20" s="12" t="s">
        <v>7</v>
      </c>
      <c r="D20" s="12"/>
      <c r="E20" s="29">
        <f>SUM(E21:E30)</f>
        <v>17299.8</v>
      </c>
      <c r="F20" s="29">
        <f t="shared" ref="F20:G20" si="0">SUM(F21:F30)</f>
        <v>12888.000000000002</v>
      </c>
      <c r="G20" s="29">
        <f t="shared" si="0"/>
        <v>12758.6</v>
      </c>
      <c r="H20" s="9"/>
    </row>
    <row r="21" spans="1:8" ht="157.5" x14ac:dyDescent="0.2">
      <c r="A21" s="13" t="s">
        <v>2</v>
      </c>
      <c r="B21" s="27" t="s">
        <v>34</v>
      </c>
      <c r="C21" s="12" t="s">
        <v>47</v>
      </c>
      <c r="D21" s="12" t="s">
        <v>8</v>
      </c>
      <c r="E21" s="29">
        <v>195</v>
      </c>
      <c r="F21" s="29">
        <v>156</v>
      </c>
      <c r="G21" s="29">
        <v>156</v>
      </c>
      <c r="H21" s="9"/>
    </row>
    <row r="22" spans="1:8" ht="173.25" x14ac:dyDescent="0.2">
      <c r="A22" s="13" t="s">
        <v>3</v>
      </c>
      <c r="B22" s="27" t="s">
        <v>37</v>
      </c>
      <c r="C22" s="12" t="s">
        <v>36</v>
      </c>
      <c r="D22" s="12" t="s">
        <v>35</v>
      </c>
      <c r="E22" s="29">
        <v>164</v>
      </c>
      <c r="F22" s="29">
        <v>164</v>
      </c>
      <c r="G22" s="29">
        <v>164</v>
      </c>
      <c r="H22" s="9"/>
    </row>
    <row r="23" spans="1:8" ht="220.5" x14ac:dyDescent="0.2">
      <c r="A23" s="13" t="s">
        <v>4</v>
      </c>
      <c r="B23" s="27" t="s">
        <v>49</v>
      </c>
      <c r="C23" s="12" t="s">
        <v>48</v>
      </c>
      <c r="D23" s="12" t="s">
        <v>9</v>
      </c>
      <c r="E23" s="29">
        <f>2384+117.7</f>
        <v>2501.6999999999998</v>
      </c>
      <c r="F23" s="29">
        <v>2501.6999999999998</v>
      </c>
      <c r="G23" s="29">
        <v>2501.6999999999998</v>
      </c>
      <c r="H23" s="9"/>
    </row>
    <row r="24" spans="1:8" ht="236.25" x14ac:dyDescent="0.2">
      <c r="A24" s="13" t="s">
        <v>0</v>
      </c>
      <c r="B24" s="27" t="s">
        <v>50</v>
      </c>
      <c r="C24" s="12" t="s">
        <v>33</v>
      </c>
      <c r="D24" s="12" t="s">
        <v>9</v>
      </c>
      <c r="E24" s="29">
        <v>9480.9</v>
      </c>
      <c r="F24" s="29">
        <v>9018.7000000000007</v>
      </c>
      <c r="G24" s="29">
        <v>8889.2999999999993</v>
      </c>
      <c r="H24" s="9"/>
    </row>
    <row r="25" spans="1:8" ht="252" x14ac:dyDescent="0.2">
      <c r="A25" s="13"/>
      <c r="B25" s="27" t="s">
        <v>83</v>
      </c>
      <c r="C25" s="12" t="s">
        <v>82</v>
      </c>
      <c r="D25" s="12" t="s">
        <v>9</v>
      </c>
      <c r="E25" s="29">
        <v>585.4</v>
      </c>
      <c r="F25" s="29">
        <v>1047.5999999999999</v>
      </c>
      <c r="G25" s="29">
        <v>1047.5999999999999</v>
      </c>
      <c r="H25" s="9"/>
    </row>
    <row r="26" spans="1:8" ht="220.5" x14ac:dyDescent="0.2">
      <c r="A26" s="13" t="s">
        <v>5</v>
      </c>
      <c r="B26" s="27" t="s">
        <v>52</v>
      </c>
      <c r="C26" s="12" t="s">
        <v>51</v>
      </c>
      <c r="D26" s="12" t="s">
        <v>8</v>
      </c>
      <c r="E26" s="29">
        <v>1620</v>
      </c>
      <c r="F26" s="29">
        <v>0</v>
      </c>
      <c r="G26" s="29">
        <v>0</v>
      </c>
      <c r="H26" s="9"/>
    </row>
    <row r="27" spans="1:8" ht="141.75" x14ac:dyDescent="0.2">
      <c r="A27" s="13" t="s">
        <v>25</v>
      </c>
      <c r="B27" s="27" t="s">
        <v>87</v>
      </c>
      <c r="C27" s="12" t="s">
        <v>84</v>
      </c>
      <c r="D27" s="12" t="s">
        <v>86</v>
      </c>
      <c r="E27" s="29">
        <v>441</v>
      </c>
      <c r="F27" s="29">
        <v>0</v>
      </c>
      <c r="G27" s="29">
        <v>0</v>
      </c>
      <c r="H27" s="9"/>
    </row>
    <row r="28" spans="1:8" ht="126" x14ac:dyDescent="0.2">
      <c r="A28" s="13" t="s">
        <v>26</v>
      </c>
      <c r="B28" s="27" t="s">
        <v>88</v>
      </c>
      <c r="C28" s="12" t="s">
        <v>85</v>
      </c>
      <c r="D28" s="12" t="s">
        <v>86</v>
      </c>
      <c r="E28" s="29">
        <v>73.2</v>
      </c>
      <c r="F28" s="29">
        <v>0</v>
      </c>
      <c r="G28" s="29">
        <v>0</v>
      </c>
      <c r="H28" s="9"/>
    </row>
    <row r="29" spans="1:8" ht="157.5" x14ac:dyDescent="0.2">
      <c r="A29" s="13" t="s">
        <v>27</v>
      </c>
      <c r="B29" s="27" t="s">
        <v>54</v>
      </c>
      <c r="C29" s="12" t="s">
        <v>53</v>
      </c>
      <c r="D29" s="12" t="s">
        <v>8</v>
      </c>
      <c r="E29" s="29">
        <v>2195.4</v>
      </c>
      <c r="F29" s="29">
        <v>0</v>
      </c>
      <c r="G29" s="29">
        <v>0</v>
      </c>
      <c r="H29" s="9"/>
    </row>
    <row r="30" spans="1:8" ht="126" x14ac:dyDescent="0.2">
      <c r="A30" s="13" t="s">
        <v>28</v>
      </c>
      <c r="B30" s="27" t="s">
        <v>89</v>
      </c>
      <c r="C30" s="12" t="s">
        <v>90</v>
      </c>
      <c r="D30" s="12" t="s">
        <v>8</v>
      </c>
      <c r="E30" s="29">
        <v>43.2</v>
      </c>
      <c r="F30" s="29">
        <v>0</v>
      </c>
      <c r="G30" s="29">
        <v>0</v>
      </c>
      <c r="H30" s="9"/>
    </row>
    <row r="31" spans="1:8" ht="31.5" x14ac:dyDescent="0.2">
      <c r="A31" s="13" t="s">
        <v>29</v>
      </c>
      <c r="B31" s="26" t="s">
        <v>10</v>
      </c>
      <c r="C31" s="12" t="s">
        <v>11</v>
      </c>
      <c r="D31" s="12"/>
      <c r="E31" s="29">
        <f>SUM(E32:E33)</f>
        <v>201.7</v>
      </c>
      <c r="F31" s="29">
        <f t="shared" ref="F31:G31" si="1">SUM(F32:F33)</f>
        <v>204.89999999999998</v>
      </c>
      <c r="G31" s="29">
        <f t="shared" si="1"/>
        <v>204.1</v>
      </c>
      <c r="H31" s="9"/>
    </row>
    <row r="32" spans="1:8" ht="126" x14ac:dyDescent="0.2">
      <c r="A32" s="13" t="s">
        <v>57</v>
      </c>
      <c r="B32" s="27" t="s">
        <v>38</v>
      </c>
      <c r="C32" s="12" t="s">
        <v>55</v>
      </c>
      <c r="D32" s="12" t="s">
        <v>12</v>
      </c>
      <c r="E32" s="29">
        <v>113.1</v>
      </c>
      <c r="F32" s="29">
        <v>113.1</v>
      </c>
      <c r="G32" s="29">
        <v>113.1</v>
      </c>
      <c r="H32" s="9"/>
    </row>
    <row r="33" spans="1:8" ht="110.25" x14ac:dyDescent="0.2">
      <c r="A33" s="13" t="s">
        <v>58</v>
      </c>
      <c r="B33" s="27" t="s">
        <v>56</v>
      </c>
      <c r="C33" s="12" t="s">
        <v>45</v>
      </c>
      <c r="D33" s="12" t="s">
        <v>12</v>
      </c>
      <c r="E33" s="29">
        <v>88.6</v>
      </c>
      <c r="F33" s="29">
        <v>91.8</v>
      </c>
      <c r="G33" s="29">
        <v>91</v>
      </c>
      <c r="H33" s="9"/>
    </row>
    <row r="34" spans="1:8" ht="47.25" x14ac:dyDescent="0.2">
      <c r="A34" s="13" t="s">
        <v>59</v>
      </c>
      <c r="B34" s="26" t="s">
        <v>13</v>
      </c>
      <c r="C34" s="12" t="s">
        <v>14</v>
      </c>
      <c r="D34" s="12"/>
      <c r="E34" s="29">
        <f>SUM(E35:E38)</f>
        <v>9816</v>
      </c>
      <c r="F34" s="29">
        <f t="shared" ref="F34:G34" si="2">SUM(F35:F38)</f>
        <v>316</v>
      </c>
      <c r="G34" s="29">
        <f t="shared" si="2"/>
        <v>316</v>
      </c>
      <c r="H34" s="9"/>
    </row>
    <row r="35" spans="1:8" ht="126" x14ac:dyDescent="0.2">
      <c r="A35" s="13" t="s">
        <v>60</v>
      </c>
      <c r="B35" s="27" t="s">
        <v>76</v>
      </c>
      <c r="C35" s="12" t="s">
        <v>39</v>
      </c>
      <c r="D35" s="12" t="s">
        <v>15</v>
      </c>
      <c r="E35" s="29">
        <v>316</v>
      </c>
      <c r="F35" s="29">
        <v>316</v>
      </c>
      <c r="G35" s="29">
        <v>316</v>
      </c>
    </row>
    <row r="36" spans="1:8" ht="141.75" x14ac:dyDescent="0.2">
      <c r="A36" s="13" t="s">
        <v>61</v>
      </c>
      <c r="B36" s="27" t="s">
        <v>75</v>
      </c>
      <c r="C36" s="12" t="s">
        <v>78</v>
      </c>
      <c r="D36" s="12" t="s">
        <v>15</v>
      </c>
      <c r="E36" s="29">
        <v>200</v>
      </c>
      <c r="F36" s="29">
        <v>0</v>
      </c>
      <c r="G36" s="29">
        <v>0</v>
      </c>
    </row>
    <row r="37" spans="1:8" ht="204.75" x14ac:dyDescent="0.2">
      <c r="A37" s="13" t="s">
        <v>62</v>
      </c>
      <c r="B37" s="27" t="s">
        <v>77</v>
      </c>
      <c r="C37" s="12" t="s">
        <v>74</v>
      </c>
      <c r="D37" s="12" t="s">
        <v>15</v>
      </c>
      <c r="E37" s="29">
        <v>300</v>
      </c>
      <c r="F37" s="29">
        <v>0</v>
      </c>
      <c r="G37" s="29">
        <v>0</v>
      </c>
    </row>
    <row r="38" spans="1:8" ht="204.75" x14ac:dyDescent="0.2">
      <c r="A38" s="13" t="s">
        <v>63</v>
      </c>
      <c r="B38" s="27" t="s">
        <v>77</v>
      </c>
      <c r="C38" s="12" t="s">
        <v>79</v>
      </c>
      <c r="D38" s="12" t="s">
        <v>80</v>
      </c>
      <c r="E38" s="29">
        <v>9000</v>
      </c>
      <c r="F38" s="29">
        <v>0</v>
      </c>
      <c r="G38" s="29">
        <v>0</v>
      </c>
    </row>
    <row r="39" spans="1:8" ht="31.5" x14ac:dyDescent="0.2">
      <c r="A39" s="13" t="s">
        <v>64</v>
      </c>
      <c r="B39" s="26" t="s">
        <v>40</v>
      </c>
      <c r="C39" s="12" t="s">
        <v>41</v>
      </c>
      <c r="D39" s="12"/>
      <c r="E39" s="29">
        <v>543.6</v>
      </c>
      <c r="F39" s="29">
        <v>543.6</v>
      </c>
      <c r="G39" s="29">
        <v>543.6</v>
      </c>
    </row>
    <row r="40" spans="1:8" ht="173.25" x14ac:dyDescent="0.2">
      <c r="A40" s="13" t="s">
        <v>91</v>
      </c>
      <c r="B40" s="27" t="s">
        <v>42</v>
      </c>
      <c r="C40" s="12" t="s">
        <v>43</v>
      </c>
      <c r="D40" s="12" t="s">
        <v>44</v>
      </c>
      <c r="E40" s="29">
        <v>543.6</v>
      </c>
      <c r="F40" s="29">
        <v>543.6</v>
      </c>
      <c r="G40" s="29">
        <v>543.6</v>
      </c>
    </row>
    <row r="41" spans="1:8" ht="63" x14ac:dyDescent="0.2">
      <c r="A41" s="13" t="s">
        <v>92</v>
      </c>
      <c r="B41" s="31" t="s">
        <v>70</v>
      </c>
      <c r="C41" s="12" t="s">
        <v>71</v>
      </c>
      <c r="D41" s="12"/>
      <c r="E41" s="29">
        <f>SUM(E42)</f>
        <v>3054.6</v>
      </c>
      <c r="F41" s="29">
        <f t="shared" ref="F41:G41" si="3">SUM(F42)</f>
        <v>3222.4</v>
      </c>
      <c r="G41" s="29">
        <f t="shared" si="3"/>
        <v>3132.9</v>
      </c>
    </row>
    <row r="42" spans="1:8" ht="157.5" x14ac:dyDescent="0.2">
      <c r="A42" s="13" t="s">
        <v>93</v>
      </c>
      <c r="B42" s="31" t="s">
        <v>72</v>
      </c>
      <c r="C42" s="12" t="s">
        <v>73</v>
      </c>
      <c r="D42" s="32">
        <v>1003</v>
      </c>
      <c r="E42" s="29">
        <v>3054.6</v>
      </c>
      <c r="F42" s="29">
        <v>3222.4</v>
      </c>
      <c r="G42" s="29">
        <v>3132.9</v>
      </c>
    </row>
    <row r="43" spans="1:8" ht="15.75" x14ac:dyDescent="0.25">
      <c r="A43" s="41" t="s">
        <v>30</v>
      </c>
      <c r="B43" s="42"/>
      <c r="C43" s="28"/>
      <c r="D43" s="20"/>
      <c r="E43" s="30">
        <f>E41+E20+E31+E34+E39</f>
        <v>30915.699999999997</v>
      </c>
      <c r="F43" s="30">
        <f>F41+F20+F31+F34+F39</f>
        <v>17174.900000000001</v>
      </c>
      <c r="G43" s="30">
        <f>G41+G20+G31+G34+G39</f>
        <v>16955.199999999997</v>
      </c>
    </row>
    <row r="44" spans="1:8" ht="15.75" x14ac:dyDescent="0.25">
      <c r="A44" s="21"/>
      <c r="B44" s="22"/>
      <c r="C44" s="23"/>
      <c r="D44" s="23"/>
      <c r="E44" s="24"/>
      <c r="F44" s="24"/>
      <c r="G44" s="24"/>
    </row>
    <row r="45" spans="1:8" ht="15.75" x14ac:dyDescent="0.25">
      <c r="A45" s="21"/>
      <c r="B45" s="25"/>
      <c r="C45" s="23"/>
      <c r="D45" s="23"/>
      <c r="E45" s="24"/>
      <c r="F45" s="24"/>
      <c r="G45" s="24"/>
    </row>
    <row r="46" spans="1:8" ht="15.75" x14ac:dyDescent="0.25">
      <c r="A46" s="21"/>
      <c r="B46" s="25"/>
      <c r="C46" s="23"/>
      <c r="D46" s="23"/>
      <c r="E46" s="24"/>
      <c r="F46" s="24"/>
      <c r="G46" s="24"/>
    </row>
    <row r="47" spans="1:8" ht="15.75" x14ac:dyDescent="0.25">
      <c r="A47" s="38"/>
      <c r="B47" s="38"/>
      <c r="C47" s="38"/>
      <c r="D47" s="38"/>
      <c r="E47" s="18"/>
      <c r="F47" s="18"/>
      <c r="G47" s="18"/>
    </row>
    <row r="48" spans="1:8" ht="15.75" x14ac:dyDescent="0.2">
      <c r="A48" s="14"/>
      <c r="B48" s="15"/>
      <c r="C48" s="14"/>
      <c r="D48" s="14"/>
      <c r="E48" s="16"/>
      <c r="F48" s="16"/>
      <c r="G48" s="16"/>
    </row>
    <row r="49" spans="1:7" ht="15.75" x14ac:dyDescent="0.25">
      <c r="A49" s="38"/>
      <c r="B49" s="38"/>
      <c r="C49" s="17"/>
      <c r="D49" s="17"/>
      <c r="E49" s="18"/>
      <c r="F49" s="19"/>
      <c r="G49" s="19"/>
    </row>
  </sheetData>
  <mergeCells count="16">
    <mergeCell ref="A49:B49"/>
    <mergeCell ref="B17:D17"/>
    <mergeCell ref="B14:F15"/>
    <mergeCell ref="A47:D47"/>
    <mergeCell ref="A43:B43"/>
    <mergeCell ref="C9:G9"/>
    <mergeCell ref="C10:G10"/>
    <mergeCell ref="C11:G11"/>
    <mergeCell ref="C12:G12"/>
    <mergeCell ref="C1:G1"/>
    <mergeCell ref="C2:G2"/>
    <mergeCell ref="C3:G3"/>
    <mergeCell ref="C4:G4"/>
    <mergeCell ref="C5:G5"/>
    <mergeCell ref="C6:G6"/>
    <mergeCell ref="C7:G7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2024-05-28T05:31:28Z</cp:lastPrinted>
  <dcterms:created xsi:type="dcterms:W3CDTF">2020-11-03T09:39:37Z</dcterms:created>
  <dcterms:modified xsi:type="dcterms:W3CDTF">2024-05-28T07:06:35Z</dcterms:modified>
</cp:coreProperties>
</file>