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540" windowWidth="23250" windowHeight="11670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2018-2020'!$A$1:$G$224</definedName>
  </definedNames>
  <calcPr calcId="145621"/>
</workbook>
</file>

<file path=xl/calcChain.xml><?xml version="1.0" encoding="utf-8"?>
<calcChain xmlns="http://schemas.openxmlformats.org/spreadsheetml/2006/main">
  <c r="J25" i="1" l="1"/>
  <c r="J26" i="1"/>
  <c r="N27" i="1"/>
  <c r="N26" i="1"/>
  <c r="N25" i="1"/>
  <c r="N24" i="1"/>
  <c r="L23" i="1"/>
  <c r="L27" i="1"/>
  <c r="L26" i="1"/>
  <c r="L25" i="1"/>
  <c r="J27" i="1"/>
  <c r="J24" i="1" l="1"/>
  <c r="L24" i="1" l="1"/>
  <c r="J23" i="1"/>
  <c r="K27" i="1"/>
  <c r="N23" i="1" l="1"/>
  <c r="O24" i="1" l="1"/>
  <c r="O26" i="1"/>
  <c r="O27" i="1"/>
  <c r="O25" i="1"/>
  <c r="O23" i="1" l="1"/>
  <c r="M27" i="1"/>
  <c r="M26" i="1"/>
  <c r="M25" i="1"/>
  <c r="M24" i="1"/>
  <c r="K26" i="1"/>
  <c r="M23" i="1" l="1"/>
  <c r="K25" i="1"/>
  <c r="K24" i="1"/>
</calcChain>
</file>

<file path=xl/sharedStrings.xml><?xml version="1.0" encoding="utf-8"?>
<sst xmlns="http://schemas.openxmlformats.org/spreadsheetml/2006/main" count="829" uniqueCount="475">
  <si>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</si>
  <si>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</si>
  <si>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</si>
  <si>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</si>
  <si>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</si>
  <si>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</si>
  <si>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</si>
  <si>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</si>
  <si>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</si>
  <si>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</si>
  <si>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</si>
  <si>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</si>
  <si>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</si>
  <si>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</si>
  <si>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</si>
  <si>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</si>
  <si>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</si>
  <si>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</si>
  <si>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</si>
  <si>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</si>
  <si>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</si>
  <si>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</si>
  <si>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</si>
  <si>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</si>
  <si>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</si>
  <si>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</si>
  <si>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</si>
  <si>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</si>
  <si>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</si>
  <si>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</si>
  <si>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</si>
  <si>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</si>
  <si>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</si>
  <si>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</si>
  <si>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</si>
  <si>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</si>
  <si>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</si>
  <si>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</si>
  <si>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</si>
  <si>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</si>
  <si>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</si>
  <si>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</si>
  <si>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</si>
  <si>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</si>
  <si>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</si>
  <si>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</si>
  <si>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</si>
  <si>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</si>
  <si>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</si>
  <si>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</si>
  <si>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</si>
  <si>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</si>
  <si>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</si>
  <si>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</si>
  <si>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</si>
  <si>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</si>
  <si>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</si>
  <si>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</si>
  <si>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</si>
  <si>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</si>
  <si>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</si>
  <si>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</si>
  <si>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</si>
  <si>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</si>
  <si>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</si>
  <si>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</si>
  <si>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</si>
  <si>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</si>
  <si>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</si>
  <si>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</si>
  <si>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</si>
  <si>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</si>
  <si>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</si>
  <si>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</si>
  <si>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</si>
  <si>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</si>
  <si>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</si>
  <si>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</si>
  <si>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</si>
  <si>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</si>
  <si>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</si>
  <si>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</si>
  <si>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</si>
  <si>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</si>
  <si>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</si>
  <si>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</si>
  <si>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</si>
  <si>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</si>
  <si>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</si>
  <si>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</si>
  <si>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</si>
  <si>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</si>
  <si>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</si>
  <si>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</si>
  <si>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</si>
  <si>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</si>
  <si>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</si>
  <si>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</si>
  <si>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</si>
  <si>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</si>
  <si>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</si>
  <si>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</si>
  <si>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</si>
  <si>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</si>
  <si>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</si>
  <si>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</si>
  <si>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</si>
  <si>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</si>
  <si>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</si>
  <si>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</si>
  <si>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</si>
  <si>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</si>
  <si>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</si>
  <si>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</si>
  <si>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</si>
  <si>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</si>
  <si>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</si>
  <si>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</si>
  <si>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</si>
  <si>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</si>
  <si>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</si>
  <si>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</si>
  <si>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</si>
  <si>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</si>
  <si>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</si>
  <si>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</si>
  <si>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</si>
  <si>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</si>
  <si>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</si>
  <si>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</si>
  <si>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</si>
  <si>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</si>
  <si>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</si>
  <si>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</si>
  <si>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</si>
  <si>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</si>
  <si>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</si>
  <si>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</si>
  <si>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</si>
  <si>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</si>
  <si>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</si>
  <si>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</si>
  <si>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</si>
  <si>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</si>
  <si>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</si>
  <si>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</si>
  <si>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</si>
  <si>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</si>
  <si>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</si>
  <si>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</si>
  <si>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</si>
  <si>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</si>
  <si>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</si>
  <si>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</si>
  <si>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</si>
  <si>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</si>
  <si>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</si>
  <si>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</si>
  <si>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</si>
  <si>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</si>
  <si>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</si>
  <si>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</si>
  <si>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</si>
  <si>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</si>
  <si>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</si>
  <si>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</si>
  <si>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</si>
  <si>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</si>
  <si>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</si>
  <si>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</si>
  <si>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</si>
  <si>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</si>
  <si>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</si>
  <si>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</si>
  <si>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</si>
  <si>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</si>
  <si>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</si>
  <si>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</si>
  <si>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</si>
  <si>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</si>
  <si>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</si>
  <si>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</si>
  <si>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</si>
  <si>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</si>
  <si>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</si>
  <si>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</si>
  <si>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</si>
  <si>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</si>
  <si>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</si>
  <si>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</si>
  <si>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</si>
  <si>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</si>
  <si>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</si>
  <si>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</si>
  <si>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</si>
  <si>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</si>
  <si>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</si>
  <si>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</si>
  <si>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</si>
  <si>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</si>
  <si>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</si>
  <si>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</si>
  <si>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</si>
  <si>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</si>
  <si>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</si>
  <si>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</si>
  <si>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</si>
  <si>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</si>
  <si>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</si>
  <si>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</si>
  <si>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</si>
  <si>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</si>
  <si>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</si>
  <si>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</si>
  <si>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</si>
  <si>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</si>
  <si>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</si>
  <si>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</si>
  <si>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</si>
  <si>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</si>
  <si>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</si>
  <si>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</si>
  <si>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</si>
  <si>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</si>
  <si>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</si>
  <si>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</si>
  <si>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</si>
  <si>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</si>
  <si>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</si>
  <si>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</si>
  <si>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</si>
  <si>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</si>
  <si>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</si>
  <si>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</si>
  <si>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</si>
  <si>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</si>
  <si>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</si>
  <si>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</si>
  <si>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</si>
  <si>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</si>
  <si>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</si>
  <si>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</si>
  <si>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</si>
  <si>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</si>
  <si>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</si>
  <si>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</si>
  <si>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</si>
  <si>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</si>
  <si>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</si>
  <si>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</si>
  <si>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</si>
  <si>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</si>
  <si>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</si>
  <si>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</si>
  <si>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</si>
  <si>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</si>
  <si>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</si>
  <si>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</si>
  <si>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</si>
  <si>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</si>
  <si>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</si>
  <si>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</si>
  <si>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</si>
  <si>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</si>
  <si>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</si>
  <si>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</si>
  <si>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</si>
  <si>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</si>
  <si>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</si>
  <si>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</si>
  <si>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</si>
  <si>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</si>
  <si>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</si>
  <si>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</si>
  <si>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</si>
  <si>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</si>
  <si>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</si>
  <si>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</si>
  <si>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</si>
  <si>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</si>
  <si>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</si>
  <si>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</si>
  <si>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</si>
  <si>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</si>
  <si>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</si>
  <si>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</si>
  <si>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</si>
  <si>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</si>
  <si>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</si>
  <si>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</si>
  <si>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</si>
  <si>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</si>
  <si>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</si>
  <si>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</si>
  <si>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</si>
  <si>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</si>
  <si>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</si>
  <si>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</si>
  <si>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</si>
  <si>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</si>
  <si>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</si>
  <si>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</si>
  <si>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</si>
  <si>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</si>
  <si>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</si>
  <si>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</si>
  <si>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</si>
  <si>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</si>
  <si>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</si>
  <si>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</si>
  <si>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</si>
  <si>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</si>
  <si>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</si>
  <si>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</si>
  <si>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</si>
  <si>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</si>
  <si>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</si>
  <si>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</si>
  <si>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</si>
  <si>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</si>
  <si>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</si>
  <si>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</si>
  <si>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</si>
  <si>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</si>
  <si>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</si>
  <si>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</si>
  <si>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</si>
  <si>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</si>
  <si>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</si>
  <si>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</si>
  <si>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</si>
  <si>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</si>
  <si>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</si>
  <si>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</si>
  <si>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</si>
  <si>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</si>
  <si>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</si>
  <si>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</si>
  <si>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</si>
  <si>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</si>
  <si>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</si>
  <si>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</si>
  <si>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</si>
  <si>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</si>
  <si>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</si>
  <si>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</si>
  <si>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</si>
  <si>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</si>
  <si>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</si>
  <si>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</si>
  <si>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</si>
  <si>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</si>
  <si>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</si>
  <si>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</si>
  <si>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</si>
  <si>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</si>
  <si>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</si>
  <si>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</si>
  <si>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</si>
  <si>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</si>
  <si>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</si>
  <si>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</si>
  <si>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</si>
  <si>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</si>
  <si>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</si>
  <si>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</si>
  <si>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</si>
  <si>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</si>
  <si>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</si>
  <si>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</si>
  <si>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</si>
  <si>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</si>
  <si>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</si>
  <si>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</si>
  <si>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</si>
  <si>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</si>
  <si>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</si>
  <si>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</si>
  <si>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</si>
  <si>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</si>
  <si>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</si>
  <si>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</si>
  <si>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</si>
  <si>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</si>
  <si>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</si>
  <si>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</si>
  <si>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</si>
  <si>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</si>
  <si>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</si>
  <si>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</si>
  <si>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</si>
  <si>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</si>
  <si>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</si>
  <si>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</si>
  <si>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</si>
  <si>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</si>
  <si>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</si>
  <si>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</si>
  <si>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</si>
  <si>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</si>
  <si>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</si>
  <si>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</si>
  <si>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</si>
  <si>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</si>
  <si>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</si>
  <si>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</si>
  <si>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</si>
  <si>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</si>
  <si>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</si>
  <si>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</si>
  <si>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</si>
  <si>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</si>
  <si>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</si>
  <si>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</si>
  <si>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</si>
  <si>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</si>
  <si>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</si>
  <si>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</si>
  <si>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</si>
  <si>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</si>
  <si>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</si>
  <si>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</si>
  <si>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</si>
  <si>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</si>
  <si>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</si>
  <si>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</si>
  <si>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</si>
  <si>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11601210010000140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</si>
  <si>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</si>
  <si>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</si>
  <si>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</si>
  <si>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</si>
  <si>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</si>
  <si>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</si>
  <si>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</si>
  <si>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</si>
  <si>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</si>
  <si>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</si>
  <si>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</si>
  <si>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</si>
  <si>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</si>
  <si>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</si>
  <si>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</si>
  <si>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</si>
  <si>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</si>
  <si>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</si>
  <si>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</si>
  <si>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</si>
  <si>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</si>
  <si>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</si>
  <si>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</si>
  <si>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</si>
  <si>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190</t>
  </si>
  <si>
    <t>191</t>
  </si>
  <si>
    <t>192</t>
  </si>
  <si>
    <t>10502000020000110</t>
  </si>
  <si>
    <t>Единый налог на вмененный доход для отдельных видов деятельности</t>
  </si>
  <si>
    <t>10502010020000110</t>
  </si>
  <si>
    <t>Плата за выбросы загрязняющих веществ в атмосферный воздух стационарными объектами7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</si>
  <si>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</si>
  <si>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</si>
  <si>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20405020050000150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</si>
  <si>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</si>
  <si>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031</t>
  </si>
  <si>
    <t>193</t>
  </si>
  <si>
    <t>194</t>
  </si>
  <si>
    <t>195</t>
  </si>
  <si>
    <t>196</t>
  </si>
  <si>
    <t>197</t>
  </si>
  <si>
    <t>198</t>
  </si>
  <si>
    <t>199</t>
  </si>
  <si>
    <t>200</t>
  </si>
  <si>
    <t>Налог, взимаемый в связи с применением патентной системы налогообложения, зачисляемый в бюджеты муниципальных районов5</t>
  </si>
  <si>
    <t>201</t>
  </si>
  <si>
    <t>от  18.09.2024 № 874-47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</si>
</sst>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164" fontId="4" fillId="3" borderId="0" xfId="0" applyNumberFormat="1" applyFont="1" applyFill="1"/>
    <xf numFmtId="164" fontId="9" fillId="3" borderId="0" xfId="0" applyNumberFormat="1" applyFont="1" applyFill="1"/>
    <xf numFmtId="0" fontId="10" fillId="0" borderId="0" xfId="0" applyFont="1"/>
    <xf numFmtId="0" fontId="9" fillId="3" borderId="0" xfId="0" applyFont="1" applyFill="1"/>
    <xf numFmtId="164" fontId="10" fillId="0" borderId="0" xfId="0" applyNumberFormat="1" applyFont="1"/>
    <xf numFmtId="0" fontId="4" fillId="3" borderId="0" xfId="0" applyFont="1" applyFill="1" applyAlignment="1"/>
    <xf numFmtId="0" fontId="4" fillId="2" borderId="0" xfId="0" applyFont="1" applyFill="1" applyAlignment="1"/>
    <xf numFmtId="0" fontId="10" fillId="2" borderId="0" xfId="0" applyFont="1" applyFill="1"/>
    <xf numFmtId="0" fontId="4" fillId="3" borderId="0" xfId="0" applyFont="1" applyFill="1" applyBorder="1" applyAlignment="1"/>
    <xf numFmtId="0" fontId="10" fillId="2" borderId="0" xfId="0" applyFont="1" applyFill="1" applyBorder="1" applyAlignment="1"/>
    <xf numFmtId="0" fontId="11" fillId="3" borderId="0" xfId="0" applyFont="1" applyFill="1"/>
    <xf numFmtId="0" fontId="11" fillId="0" borderId="0" xfId="0" applyFont="1"/>
    <xf numFmtId="0" fontId="4" fillId="3" borderId="0" xfId="0" applyFont="1" applyFill="1" applyAlignment="1">
      <alignment horizontal="center" vertical="center"/>
    </xf>
    <xf numFmtId="0" fontId="12" fillId="3" borderId="0" xfId="0" applyFont="1" applyFill="1" applyAlignment="1"/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49" fontId="13" fillId="0" borderId="2" xfId="0" applyNumberFormat="1" applyFont="1" applyBorder="1" applyAlignment="1" applyProtection="1">
      <alignment horizontal="center" vertical="center" wrapText="1"/>
    </xf>
    <xf numFmtId="49" fontId="13" fillId="0" borderId="2" xfId="0" applyNumberFormat="1" applyFont="1" applyBorder="1" applyAlignment="1" applyProtection="1">
      <alignment horizontal="left" vertical="center" wrapText="1"/>
    </xf>
    <xf numFmtId="164" fontId="13" fillId="0" borderId="2" xfId="0" applyNumberFormat="1" applyFont="1" applyBorder="1" applyAlignment="1" applyProtection="1">
      <alignment horizontal="right" vertical="center" wrapText="1"/>
    </xf>
    <xf numFmtId="49" fontId="14" fillId="0" borderId="3" xfId="0" applyNumberFormat="1" applyFont="1" applyBorder="1" applyAlignment="1" applyProtection="1">
      <alignment horizontal="center" vertical="center" wrapText="1"/>
    </xf>
    <xf numFmtId="49" fontId="14" fillId="0" borderId="3" xfId="0" applyNumberFormat="1" applyFont="1" applyBorder="1" applyAlignment="1" applyProtection="1">
      <alignment horizontal="left" vertical="center" wrapText="1"/>
    </xf>
    <xf numFmtId="164" fontId="14" fillId="0" borderId="3" xfId="0" applyNumberFormat="1" applyFont="1" applyBorder="1" applyAlignment="1" applyProtection="1">
      <alignment horizontal="right" vertical="center" wrapText="1"/>
    </xf>
    <xf numFmtId="165" fontId="13" fillId="0" borderId="2" xfId="0" applyNumberFormat="1" applyFont="1" applyBorder="1" applyAlignment="1" applyProtection="1">
      <alignment horizontal="left" vertical="center" wrapText="1"/>
    </xf>
    <xf numFmtId="165" fontId="14" fillId="0" borderId="3" xfId="0" applyNumberFormat="1" applyFont="1" applyBorder="1" applyAlignment="1" applyProtection="1">
      <alignment horizontal="left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 applyProtection="1">
      <alignment horizontal="center" vertical="center" wrapText="1"/>
    </xf>
    <xf numFmtId="49" fontId="13" fillId="0" borderId="2" xfId="0" applyNumberFormat="1" applyFont="1" applyBorder="1" applyAlignment="1" applyProtection="1">
      <alignment horizontal="center"/>
    </xf>
    <xf numFmtId="49" fontId="13" fillId="0" borderId="2" xfId="0" applyNumberFormat="1" applyFont="1" applyBorder="1" applyAlignment="1" applyProtection="1">
      <alignment horizontal="left"/>
    </xf>
    <xf numFmtId="164" fontId="13" fillId="0" borderId="2" xfId="0" applyNumberFormat="1" applyFont="1" applyBorder="1" applyAlignment="1" applyProtection="1">
      <alignment horizontal="right"/>
    </xf>
    <xf numFmtId="49" fontId="13" fillId="0" borderId="4" xfId="0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15" fillId="3" borderId="1" xfId="0" applyNumberFormat="1" applyFont="1" applyFill="1" applyBorder="1" applyAlignment="1">
      <alignment horizontal="left" vertical="center" textRotation="90" wrapText="1"/>
    </xf>
    <xf numFmtId="0" fontId="2" fillId="3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P224"/>
  <sheetViews>
    <sheetView tabSelected="1" view="pageBreakPreview" topLeftCell="A174" zoomScale="40" zoomScaleNormal="40" zoomScaleSheetLayoutView="40" workbookViewId="0">
      <pane xSplit="1" topLeftCell="B1" activePane="topRight" state="frozen"/>
      <selection pane="topRight" activeCell="E194" sqref="E194"/>
    </sheetView>
  </sheetViews>
  <sheetFormatPr defaultColWidth="9.140625" defaultRowHeight="20.25" x14ac:dyDescent="0.3"/>
  <cols>
    <col min="1" max="1" width="13" style="10" customWidth="1"/>
    <col min="2" max="2" width="19.140625" style="10" customWidth="1"/>
    <col min="3" max="3" width="46.5703125" style="10" customWidth="1"/>
    <col min="4" max="4" width="233" style="3" customWidth="1"/>
    <col min="5" max="5" width="37.5703125" style="30" customWidth="1"/>
    <col min="6" max="6" width="38.140625" style="30" customWidth="1"/>
    <col min="7" max="7" width="38.42578125" style="30" customWidth="1"/>
    <col min="8" max="8" width="6.5703125" style="8" customWidth="1"/>
    <col min="9" max="9" width="28.42578125" style="8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2" spans="1:9" ht="27.75" x14ac:dyDescent="0.4">
      <c r="E2" s="47" t="s">
        <v>426</v>
      </c>
      <c r="F2" s="47"/>
      <c r="G2" s="47"/>
    </row>
    <row r="3" spans="1:9" ht="27.75" x14ac:dyDescent="0.4">
      <c r="E3" s="47" t="s">
        <v>357</v>
      </c>
      <c r="F3" s="47"/>
      <c r="G3" s="47"/>
    </row>
    <row r="4" spans="1:9" ht="33.75" customHeight="1" x14ac:dyDescent="0.4">
      <c r="E4" s="47" t="s">
        <v>358</v>
      </c>
      <c r="F4" s="47"/>
      <c r="G4" s="47"/>
    </row>
    <row r="5" spans="1:9" ht="33.75" customHeight="1" x14ac:dyDescent="0.4">
      <c r="E5" s="47" t="s">
        <v>359</v>
      </c>
      <c r="F5" s="47"/>
      <c r="G5" s="47"/>
    </row>
    <row r="6" spans="1:9" ht="37.5" customHeight="1" x14ac:dyDescent="0.4">
      <c r="E6" s="47" t="s">
        <v>360</v>
      </c>
      <c r="F6" s="47"/>
      <c r="G6" s="47"/>
    </row>
    <row r="7" spans="1:9" ht="35.25" customHeight="1" x14ac:dyDescent="0.4">
      <c r="E7" s="47" t="s">
        <v>361</v>
      </c>
      <c r="F7" s="47"/>
      <c r="G7" s="47"/>
    </row>
    <row r="8" spans="1:9" ht="39" customHeight="1" x14ac:dyDescent="0.4">
      <c r="E8" s="47" t="s">
        <v>474</v>
      </c>
      <c r="F8" s="47"/>
      <c r="G8" s="47"/>
    </row>
    <row r="9" spans="1:9" ht="14.25" customHeight="1" x14ac:dyDescent="0.3">
      <c r="A9" s="13"/>
      <c r="B9" s="13"/>
      <c r="C9" s="13"/>
      <c r="D9" s="14"/>
      <c r="E9" s="54"/>
      <c r="F9" s="54"/>
      <c r="G9" s="54"/>
    </row>
    <row r="10" spans="1:9" ht="27.75" x14ac:dyDescent="0.3">
      <c r="A10" s="13"/>
      <c r="B10" s="13"/>
      <c r="C10" s="13"/>
      <c r="D10" s="14"/>
      <c r="E10" s="27"/>
      <c r="F10" s="27"/>
      <c r="G10" s="27"/>
    </row>
    <row r="11" spans="1:9" ht="31.5" customHeight="1" x14ac:dyDescent="0.4">
      <c r="A11" s="13"/>
      <c r="B11" s="13"/>
      <c r="C11" s="13"/>
      <c r="D11" s="14"/>
      <c r="E11" s="47" t="s">
        <v>426</v>
      </c>
      <c r="F11" s="47"/>
      <c r="G11" s="47"/>
    </row>
    <row r="12" spans="1:9" ht="34.5" customHeight="1" x14ac:dyDescent="0.4">
      <c r="A12" s="13"/>
      <c r="B12" s="13"/>
      <c r="C12" s="13"/>
      <c r="D12" s="14"/>
      <c r="E12" s="47" t="s">
        <v>362</v>
      </c>
      <c r="F12" s="47"/>
      <c r="G12" s="47"/>
    </row>
    <row r="13" spans="1:9" ht="33.75" customHeight="1" x14ac:dyDescent="0.4">
      <c r="A13" s="13"/>
      <c r="B13" s="13"/>
      <c r="C13" s="13"/>
      <c r="D13" s="14"/>
      <c r="E13" s="47" t="s">
        <v>363</v>
      </c>
      <c r="F13" s="47"/>
      <c r="G13" s="47"/>
    </row>
    <row r="14" spans="1:9" ht="33.75" customHeight="1" x14ac:dyDescent="0.4">
      <c r="A14" s="13"/>
      <c r="B14" s="13"/>
      <c r="C14" s="13"/>
      <c r="D14" s="14"/>
      <c r="E14" s="47" t="s">
        <v>364</v>
      </c>
      <c r="F14" s="47"/>
      <c r="G14" s="47"/>
    </row>
    <row r="15" spans="1:9" ht="24" customHeight="1" x14ac:dyDescent="0.3">
      <c r="A15" s="13"/>
      <c r="B15" s="13"/>
      <c r="C15" s="13"/>
      <c r="D15" s="14"/>
      <c r="E15" s="27"/>
      <c r="F15" s="27"/>
      <c r="G15" s="27"/>
    </row>
    <row r="16" spans="1:9" s="1" customFormat="1" ht="30.75" customHeight="1" x14ac:dyDescent="0.4">
      <c r="A16" s="9"/>
      <c r="B16" s="9"/>
      <c r="C16" s="9"/>
      <c r="D16" s="4"/>
      <c r="E16" s="48"/>
      <c r="F16" s="48"/>
      <c r="G16" s="48"/>
      <c r="H16" s="6"/>
      <c r="I16" s="6"/>
    </row>
    <row r="17" spans="1:16" s="1" customFormat="1" ht="27.75" x14ac:dyDescent="0.4">
      <c r="A17" s="9"/>
      <c r="B17" s="9"/>
      <c r="C17" s="9"/>
      <c r="D17" s="4"/>
      <c r="E17" s="29"/>
      <c r="F17" s="29"/>
      <c r="G17" s="29"/>
      <c r="H17" s="6"/>
      <c r="I17" s="6"/>
    </row>
    <row r="18" spans="1:16" s="1" customFormat="1" ht="34.5" customHeight="1" x14ac:dyDescent="0.65">
      <c r="A18" s="29"/>
      <c r="B18" s="29"/>
      <c r="C18" s="29"/>
      <c r="D18" s="49" t="s">
        <v>338</v>
      </c>
      <c r="E18" s="49"/>
      <c r="F18" s="49"/>
      <c r="G18" s="28"/>
      <c r="H18" s="7"/>
      <c r="I18" s="7"/>
      <c r="J18" s="2"/>
      <c r="K18" s="2"/>
      <c r="L18" s="2"/>
    </row>
    <row r="19" spans="1:16" s="1" customFormat="1" ht="27.75" x14ac:dyDescent="0.4">
      <c r="A19" s="9"/>
      <c r="B19" s="9"/>
      <c r="C19" s="9"/>
      <c r="D19" s="5"/>
      <c r="E19" s="48"/>
      <c r="F19" s="48"/>
      <c r="G19" s="48"/>
      <c r="H19" s="6"/>
      <c r="I19" s="6"/>
    </row>
    <row r="20" spans="1:16" s="1" customFormat="1" ht="27.75" x14ac:dyDescent="0.4">
      <c r="A20" s="52" t="s">
        <v>76</v>
      </c>
      <c r="B20" s="52"/>
      <c r="C20" s="52"/>
      <c r="D20" s="52"/>
      <c r="E20" s="52"/>
      <c r="F20" s="52"/>
      <c r="G20" s="52"/>
      <c r="H20" s="6"/>
      <c r="I20" s="6"/>
    </row>
    <row r="21" spans="1:16" s="1" customFormat="1" ht="27" x14ac:dyDescent="0.35">
      <c r="A21" s="53" t="s">
        <v>74</v>
      </c>
      <c r="B21" s="51" t="s">
        <v>158</v>
      </c>
      <c r="C21" s="51" t="s">
        <v>157</v>
      </c>
      <c r="D21" s="51" t="s">
        <v>75</v>
      </c>
      <c r="E21" s="51" t="s">
        <v>339</v>
      </c>
      <c r="F21" s="51" t="s">
        <v>340</v>
      </c>
      <c r="G21" s="51" t="s">
        <v>341</v>
      </c>
      <c r="H21" s="6"/>
      <c r="I21" s="6"/>
    </row>
    <row r="22" spans="1:16" s="1" customFormat="1" ht="108" customHeight="1" x14ac:dyDescent="0.35">
      <c r="A22" s="53"/>
      <c r="B22" s="51"/>
      <c r="C22" s="51"/>
      <c r="D22" s="51"/>
      <c r="E22" s="51"/>
      <c r="F22" s="51"/>
      <c r="G22" s="51"/>
      <c r="H22" s="6"/>
      <c r="I22" s="11"/>
      <c r="J22" s="50" t="s">
        <v>144</v>
      </c>
      <c r="K22" s="50"/>
      <c r="L22" s="50"/>
      <c r="M22" s="50"/>
    </row>
    <row r="23" spans="1:16" s="1" customFormat="1" ht="30.75" x14ac:dyDescent="0.35">
      <c r="A23" s="39"/>
      <c r="B23" s="39">
        <v>1</v>
      </c>
      <c r="C23" s="39">
        <v>2</v>
      </c>
      <c r="D23" s="40">
        <v>3</v>
      </c>
      <c r="E23" s="40">
        <v>4</v>
      </c>
      <c r="F23" s="39">
        <v>5</v>
      </c>
      <c r="G23" s="40">
        <v>6</v>
      </c>
      <c r="H23" s="6"/>
      <c r="I23" s="11" t="s">
        <v>145</v>
      </c>
      <c r="J23" s="12">
        <f>J24+J27</f>
        <v>4374900.5999999996</v>
      </c>
      <c r="K23" s="12">
        <v>100</v>
      </c>
      <c r="L23" s="12">
        <f>L24+L27+0.1</f>
        <v>3836390.7</v>
      </c>
      <c r="M23" s="12">
        <f>M24+M27</f>
        <v>99.999997393383325</v>
      </c>
      <c r="N23" s="12">
        <f t="shared" ref="N23" si="0">N24+N27+0.1</f>
        <v>3907967.8000000003</v>
      </c>
      <c r="O23" s="12">
        <f>O24+O27</f>
        <v>99.999997441125274</v>
      </c>
      <c r="P23" s="12"/>
    </row>
    <row r="24" spans="1:16" s="17" customFormat="1" ht="38.25" customHeight="1" x14ac:dyDescent="0.4">
      <c r="A24" s="41" t="s">
        <v>69</v>
      </c>
      <c r="B24" s="42" t="s">
        <v>159</v>
      </c>
      <c r="C24" s="31" t="s">
        <v>160</v>
      </c>
      <c r="D24" s="32" t="s">
        <v>161</v>
      </c>
      <c r="E24" s="33">
        <v>3772371.3</v>
      </c>
      <c r="F24" s="33">
        <v>3329286.8</v>
      </c>
      <c r="G24" s="33">
        <v>3400686.2</v>
      </c>
      <c r="H24" s="15"/>
      <c r="I24" s="16" t="s">
        <v>146</v>
      </c>
      <c r="J24" s="16">
        <f>J25+J26</f>
        <v>3772371.3</v>
      </c>
      <c r="K24" s="16">
        <f>J24/J23*100</f>
        <v>86.227588805103366</v>
      </c>
      <c r="L24" s="16">
        <f>L25+L26</f>
        <v>3329286.7</v>
      </c>
      <c r="M24" s="16">
        <f>L24/L23*100</f>
        <v>86.781742537328128</v>
      </c>
      <c r="N24" s="16">
        <f>N25+N26</f>
        <v>3400686.1</v>
      </c>
      <c r="O24" s="16">
        <f>N24/N23*100</f>
        <v>87.019296832486688</v>
      </c>
    </row>
    <row r="25" spans="1:16" s="17" customFormat="1" ht="36.75" customHeight="1" x14ac:dyDescent="0.4">
      <c r="A25" s="41" t="s">
        <v>72</v>
      </c>
      <c r="B25" s="42" t="s">
        <v>162</v>
      </c>
      <c r="C25" s="31" t="s">
        <v>163</v>
      </c>
      <c r="D25" s="32" t="s">
        <v>164</v>
      </c>
      <c r="E25" s="33">
        <v>3505026.6</v>
      </c>
      <c r="F25" s="33">
        <v>3137267.4</v>
      </c>
      <c r="G25" s="33">
        <v>3207383.9</v>
      </c>
      <c r="H25" s="9"/>
      <c r="I25" s="18" t="s">
        <v>147</v>
      </c>
      <c r="J25" s="16">
        <f>E26+E29+E44+E54+E66+E75+0.1</f>
        <v>3538298.8</v>
      </c>
      <c r="K25" s="16">
        <f>J25/J23*100</f>
        <v>80.877238673719802</v>
      </c>
      <c r="L25" s="16">
        <f>F26+F29+F44+F54+F66+F75</f>
        <v>3171586.5</v>
      </c>
      <c r="M25" s="16">
        <f>L25/L23*100</f>
        <v>82.671102815466625</v>
      </c>
      <c r="N25" s="16">
        <f>G26+G29+G44+G54+G66+G75</f>
        <v>3242835.9</v>
      </c>
      <c r="O25" s="16">
        <f>N25/N23*100</f>
        <v>82.980107973254007</v>
      </c>
    </row>
    <row r="26" spans="1:16" s="17" customFormat="1" ht="36.75" customHeight="1" x14ac:dyDescent="0.4">
      <c r="A26" s="41" t="s">
        <v>70</v>
      </c>
      <c r="B26" s="42" t="s">
        <v>162</v>
      </c>
      <c r="C26" s="31" t="s">
        <v>165</v>
      </c>
      <c r="D26" s="32" t="s">
        <v>166</v>
      </c>
      <c r="E26" s="33">
        <v>2543150.9</v>
      </c>
      <c r="F26" s="33">
        <v>2125760.4</v>
      </c>
      <c r="G26" s="33">
        <v>2127787.4</v>
      </c>
      <c r="H26" s="9"/>
      <c r="I26" s="18" t="s">
        <v>148</v>
      </c>
      <c r="J26" s="16">
        <f>E79+E93+E101+E115+E127+E131+E177</f>
        <v>234072.49999999997</v>
      </c>
      <c r="K26" s="16">
        <f>J26/J24*100</f>
        <v>6.2049167853652154</v>
      </c>
      <c r="L26" s="16">
        <f>F79+F93+F101+F115+F127+F131+F177</f>
        <v>157700.19999999998</v>
      </c>
      <c r="M26" s="16">
        <f>L26/L23*100</f>
        <v>4.110639721861487</v>
      </c>
      <c r="N26" s="16">
        <f>G79+G93+G101+G115+G127+G131+G177</f>
        <v>157850.19999999998</v>
      </c>
      <c r="O26" s="16">
        <f>N26/N23*100</f>
        <v>4.0391888592326675</v>
      </c>
    </row>
    <row r="27" spans="1:16" s="17" customFormat="1" ht="66" customHeight="1" x14ac:dyDescent="0.4">
      <c r="A27" s="41" t="s">
        <v>11</v>
      </c>
      <c r="B27" s="42" t="s">
        <v>162</v>
      </c>
      <c r="C27" s="31" t="s">
        <v>167</v>
      </c>
      <c r="D27" s="32" t="s">
        <v>168</v>
      </c>
      <c r="E27" s="33">
        <v>2543150.9</v>
      </c>
      <c r="F27" s="33">
        <v>2125760.4</v>
      </c>
      <c r="G27" s="33">
        <v>2127787.4</v>
      </c>
      <c r="H27" s="9"/>
      <c r="I27" s="18" t="s">
        <v>149</v>
      </c>
      <c r="J27" s="16">
        <f>E181</f>
        <v>602529.30000000005</v>
      </c>
      <c r="K27" s="16">
        <f>J27/J25*100</f>
        <v>17.028785132561445</v>
      </c>
      <c r="L27" s="16">
        <f>F181</f>
        <v>507103.9</v>
      </c>
      <c r="M27" s="16">
        <f>L27/L23*100</f>
        <v>13.218254856055198</v>
      </c>
      <c r="N27" s="16">
        <f>G181</f>
        <v>507281.6</v>
      </c>
      <c r="O27" s="16">
        <f>N27/N23*100</f>
        <v>12.980700608638585</v>
      </c>
    </row>
    <row r="28" spans="1:16" s="17" customFormat="1" ht="69" customHeight="1" x14ac:dyDescent="0.4">
      <c r="A28" s="41" t="s">
        <v>9</v>
      </c>
      <c r="B28" s="34" t="s">
        <v>162</v>
      </c>
      <c r="C28" s="34" t="s">
        <v>167</v>
      </c>
      <c r="D28" s="35" t="s">
        <v>168</v>
      </c>
      <c r="E28" s="36">
        <v>2543150.9</v>
      </c>
      <c r="F28" s="36">
        <v>2125760.4</v>
      </c>
      <c r="G28" s="36">
        <v>2127787.4</v>
      </c>
      <c r="H28" s="9"/>
      <c r="I28" s="9"/>
    </row>
    <row r="29" spans="1:16" s="17" customFormat="1" ht="37.5" customHeight="1" x14ac:dyDescent="0.4">
      <c r="A29" s="41" t="s">
        <v>12</v>
      </c>
      <c r="B29" s="42" t="s">
        <v>162</v>
      </c>
      <c r="C29" s="31" t="s">
        <v>169</v>
      </c>
      <c r="D29" s="32" t="s">
        <v>170</v>
      </c>
      <c r="E29" s="33">
        <v>961875.7</v>
      </c>
      <c r="F29" s="33">
        <v>1011507</v>
      </c>
      <c r="G29" s="33">
        <v>1079596.5</v>
      </c>
      <c r="H29" s="9"/>
      <c r="I29" s="9"/>
      <c r="M29" s="19"/>
    </row>
    <row r="30" spans="1:16" s="17" customFormat="1" ht="99.75" customHeight="1" x14ac:dyDescent="0.4">
      <c r="A30" s="41" t="s">
        <v>3</v>
      </c>
      <c r="B30" s="42" t="s">
        <v>162</v>
      </c>
      <c r="C30" s="31" t="s">
        <v>171</v>
      </c>
      <c r="D30" s="37" t="s">
        <v>409</v>
      </c>
      <c r="E30" s="33">
        <v>950029.3</v>
      </c>
      <c r="F30" s="33">
        <v>985810.6</v>
      </c>
      <c r="G30" s="33">
        <v>1052204.1000000001</v>
      </c>
      <c r="H30" s="9"/>
      <c r="I30" s="9"/>
      <c r="L30" s="19"/>
    </row>
    <row r="31" spans="1:16" s="17" customFormat="1" ht="101.25" customHeight="1" x14ac:dyDescent="0.4">
      <c r="A31" s="41" t="s">
        <v>17</v>
      </c>
      <c r="B31" s="34" t="s">
        <v>162</v>
      </c>
      <c r="C31" s="34" t="s">
        <v>171</v>
      </c>
      <c r="D31" s="38" t="s">
        <v>409</v>
      </c>
      <c r="E31" s="36">
        <v>950029.3</v>
      </c>
      <c r="F31" s="36">
        <v>985810.6</v>
      </c>
      <c r="G31" s="36">
        <v>1052204.1000000001</v>
      </c>
      <c r="H31" s="9"/>
      <c r="I31" s="9"/>
    </row>
    <row r="32" spans="1:16" s="17" customFormat="1" ht="129.75" customHeight="1" x14ac:dyDescent="0.4">
      <c r="A32" s="41" t="s">
        <v>32</v>
      </c>
      <c r="B32" s="42" t="s">
        <v>162</v>
      </c>
      <c r="C32" s="31" t="s">
        <v>172</v>
      </c>
      <c r="D32" s="37" t="s">
        <v>410</v>
      </c>
      <c r="E32" s="33">
        <v>260.5</v>
      </c>
      <c r="F32" s="33">
        <v>278.39999999999998</v>
      </c>
      <c r="G32" s="33">
        <v>296.7</v>
      </c>
      <c r="H32" s="9"/>
      <c r="I32" s="9"/>
    </row>
    <row r="33" spans="1:9" s="17" customFormat="1" ht="133.5" customHeight="1" x14ac:dyDescent="0.4">
      <c r="A33" s="41" t="s">
        <v>28</v>
      </c>
      <c r="B33" s="34" t="s">
        <v>162</v>
      </c>
      <c r="C33" s="34" t="s">
        <v>172</v>
      </c>
      <c r="D33" s="38" t="s">
        <v>410</v>
      </c>
      <c r="E33" s="36">
        <v>260.5</v>
      </c>
      <c r="F33" s="36">
        <v>278.39999999999998</v>
      </c>
      <c r="G33" s="36">
        <v>296.7</v>
      </c>
      <c r="H33" s="9"/>
      <c r="I33" s="9"/>
    </row>
    <row r="34" spans="1:9" s="17" customFormat="1" ht="71.25" customHeight="1" x14ac:dyDescent="0.4">
      <c r="A34" s="41" t="s">
        <v>66</v>
      </c>
      <c r="B34" s="42" t="s">
        <v>162</v>
      </c>
      <c r="C34" s="31" t="s">
        <v>173</v>
      </c>
      <c r="D34" s="32" t="s">
        <v>174</v>
      </c>
      <c r="E34" s="33">
        <v>825.1</v>
      </c>
      <c r="F34" s="33">
        <v>876.2</v>
      </c>
      <c r="G34" s="33">
        <v>934</v>
      </c>
      <c r="H34" s="9"/>
      <c r="I34" s="9"/>
    </row>
    <row r="35" spans="1:9" s="17" customFormat="1" ht="75" customHeight="1" x14ac:dyDescent="0.4">
      <c r="A35" s="41" t="s">
        <v>63</v>
      </c>
      <c r="B35" s="34" t="s">
        <v>162</v>
      </c>
      <c r="C35" s="34" t="s">
        <v>173</v>
      </c>
      <c r="D35" s="35" t="s">
        <v>174</v>
      </c>
      <c r="E35" s="36">
        <v>825.1</v>
      </c>
      <c r="F35" s="36">
        <v>876.2</v>
      </c>
      <c r="G35" s="36">
        <v>934</v>
      </c>
      <c r="H35" s="9"/>
      <c r="I35" s="9"/>
    </row>
    <row r="36" spans="1:9" s="17" customFormat="1" ht="97.5" customHeight="1" x14ac:dyDescent="0.4">
      <c r="A36" s="41" t="s">
        <v>10</v>
      </c>
      <c r="B36" s="42" t="s">
        <v>162</v>
      </c>
      <c r="C36" s="31" t="s">
        <v>175</v>
      </c>
      <c r="D36" s="37" t="s">
        <v>411</v>
      </c>
      <c r="E36" s="33">
        <v>7415</v>
      </c>
      <c r="F36" s="33">
        <v>7934</v>
      </c>
      <c r="G36" s="33">
        <v>8457.6</v>
      </c>
      <c r="H36" s="9"/>
      <c r="I36" s="9"/>
    </row>
    <row r="37" spans="1:9" s="17" customFormat="1" ht="93" customHeight="1" x14ac:dyDescent="0.4">
      <c r="A37" s="41" t="s">
        <v>67</v>
      </c>
      <c r="B37" s="34" t="s">
        <v>162</v>
      </c>
      <c r="C37" s="34" t="s">
        <v>175</v>
      </c>
      <c r="D37" s="38" t="s">
        <v>411</v>
      </c>
      <c r="E37" s="36">
        <v>7415</v>
      </c>
      <c r="F37" s="36">
        <v>7934</v>
      </c>
      <c r="G37" s="36">
        <v>8457.6</v>
      </c>
      <c r="H37" s="9"/>
      <c r="I37" s="9"/>
    </row>
    <row r="38" spans="1:9" s="17" customFormat="1" ht="132.75" customHeight="1" x14ac:dyDescent="0.4">
      <c r="A38" s="41" t="s">
        <v>64</v>
      </c>
      <c r="B38" s="42" t="s">
        <v>162</v>
      </c>
      <c r="C38" s="31" t="s">
        <v>176</v>
      </c>
      <c r="D38" s="37" t="s">
        <v>412</v>
      </c>
      <c r="E38" s="33">
        <v>3000</v>
      </c>
      <c r="F38" s="33">
        <v>10065.5</v>
      </c>
      <c r="G38" s="33">
        <v>10729.8</v>
      </c>
      <c r="H38" s="9"/>
      <c r="I38" s="9"/>
    </row>
    <row r="39" spans="1:9" s="17" customFormat="1" ht="123" x14ac:dyDescent="0.4">
      <c r="A39" s="41" t="s">
        <v>65</v>
      </c>
      <c r="B39" s="34" t="s">
        <v>162</v>
      </c>
      <c r="C39" s="34" t="s">
        <v>176</v>
      </c>
      <c r="D39" s="38" t="s">
        <v>412</v>
      </c>
      <c r="E39" s="36">
        <v>3000</v>
      </c>
      <c r="F39" s="36">
        <v>10065.5</v>
      </c>
      <c r="G39" s="36">
        <v>10729.8</v>
      </c>
      <c r="H39" s="9"/>
      <c r="I39" s="9"/>
    </row>
    <row r="40" spans="1:9" s="17" customFormat="1" ht="60" x14ac:dyDescent="0.4">
      <c r="A40" s="41" t="s">
        <v>45</v>
      </c>
      <c r="B40" s="42" t="s">
        <v>162</v>
      </c>
      <c r="C40" s="31" t="s">
        <v>177</v>
      </c>
      <c r="D40" s="32" t="s">
        <v>178</v>
      </c>
      <c r="E40" s="33">
        <v>345.9</v>
      </c>
      <c r="F40" s="33">
        <v>370.1</v>
      </c>
      <c r="G40" s="33">
        <v>394.6</v>
      </c>
      <c r="H40" s="9"/>
      <c r="I40" s="9"/>
    </row>
    <row r="41" spans="1:9" s="17" customFormat="1" ht="67.5" customHeight="1" x14ac:dyDescent="0.4">
      <c r="A41" s="41" t="s">
        <v>39</v>
      </c>
      <c r="B41" s="34" t="s">
        <v>162</v>
      </c>
      <c r="C41" s="34" t="s">
        <v>177</v>
      </c>
      <c r="D41" s="35" t="s">
        <v>178</v>
      </c>
      <c r="E41" s="36">
        <v>345.9</v>
      </c>
      <c r="F41" s="36">
        <v>370.1</v>
      </c>
      <c r="G41" s="36">
        <v>394.6</v>
      </c>
      <c r="H41" s="9"/>
      <c r="I41" s="9"/>
    </row>
    <row r="42" spans="1:9" s="17" customFormat="1" ht="66" customHeight="1" x14ac:dyDescent="0.4">
      <c r="A42" s="41" t="s">
        <v>73</v>
      </c>
      <c r="B42" s="42" t="s">
        <v>162</v>
      </c>
      <c r="C42" s="31" t="s">
        <v>179</v>
      </c>
      <c r="D42" s="32" t="s">
        <v>180</v>
      </c>
      <c r="E42" s="33">
        <v>0</v>
      </c>
      <c r="F42" s="33">
        <v>6172.2</v>
      </c>
      <c r="G42" s="33">
        <v>6579.6</v>
      </c>
      <c r="H42" s="9"/>
      <c r="I42" s="9"/>
    </row>
    <row r="43" spans="1:9" s="17" customFormat="1" ht="66" customHeight="1" x14ac:dyDescent="0.4">
      <c r="A43" s="41" t="s">
        <v>41</v>
      </c>
      <c r="B43" s="34" t="s">
        <v>162</v>
      </c>
      <c r="C43" s="34" t="s">
        <v>179</v>
      </c>
      <c r="D43" s="35" t="s">
        <v>180</v>
      </c>
      <c r="E43" s="36">
        <v>0</v>
      </c>
      <c r="F43" s="36">
        <v>6172.2</v>
      </c>
      <c r="G43" s="36">
        <v>6579.6</v>
      </c>
      <c r="H43" s="9"/>
      <c r="I43" s="9"/>
    </row>
    <row r="44" spans="1:9" s="17" customFormat="1" ht="60" x14ac:dyDescent="0.4">
      <c r="A44" s="41" t="s">
        <v>43</v>
      </c>
      <c r="B44" s="42" t="s">
        <v>162</v>
      </c>
      <c r="C44" s="31" t="s">
        <v>181</v>
      </c>
      <c r="D44" s="32" t="s">
        <v>182</v>
      </c>
      <c r="E44" s="33">
        <v>2893.9</v>
      </c>
      <c r="F44" s="33">
        <v>2637.7</v>
      </c>
      <c r="G44" s="33">
        <v>2664.4</v>
      </c>
      <c r="H44" s="9"/>
      <c r="I44" s="9"/>
    </row>
    <row r="45" spans="1:9" s="17" customFormat="1" ht="30.75" x14ac:dyDescent="0.4">
      <c r="A45" s="41" t="s">
        <v>36</v>
      </c>
      <c r="B45" s="42" t="s">
        <v>162</v>
      </c>
      <c r="C45" s="31" t="s">
        <v>183</v>
      </c>
      <c r="D45" s="32" t="s">
        <v>184</v>
      </c>
      <c r="E45" s="33">
        <v>2893.9</v>
      </c>
      <c r="F45" s="33">
        <v>2637.7</v>
      </c>
      <c r="G45" s="33">
        <v>2664.4</v>
      </c>
      <c r="H45" s="9"/>
      <c r="I45" s="9"/>
    </row>
    <row r="46" spans="1:9" s="17" customFormat="1" ht="90" x14ac:dyDescent="0.4">
      <c r="A46" s="41" t="s">
        <v>150</v>
      </c>
      <c r="B46" s="42" t="s">
        <v>162</v>
      </c>
      <c r="C46" s="31" t="s">
        <v>185</v>
      </c>
      <c r="D46" s="32" t="s">
        <v>186</v>
      </c>
      <c r="E46" s="33">
        <v>1495.9</v>
      </c>
      <c r="F46" s="33">
        <v>1225.5999999999999</v>
      </c>
      <c r="G46" s="33">
        <v>1218.2</v>
      </c>
      <c r="H46" s="9"/>
      <c r="I46" s="9"/>
    </row>
    <row r="47" spans="1:9" s="17" customFormat="1" ht="92.25" x14ac:dyDescent="0.4">
      <c r="A47" s="41" t="s">
        <v>151</v>
      </c>
      <c r="B47" s="34" t="s">
        <v>162</v>
      </c>
      <c r="C47" s="34" t="s">
        <v>185</v>
      </c>
      <c r="D47" s="35" t="s">
        <v>186</v>
      </c>
      <c r="E47" s="36">
        <v>1495.9</v>
      </c>
      <c r="F47" s="36">
        <v>1225.5999999999999</v>
      </c>
      <c r="G47" s="36">
        <v>1218.2</v>
      </c>
      <c r="H47" s="9"/>
      <c r="I47" s="9"/>
    </row>
    <row r="48" spans="1:9" s="17" customFormat="1" ht="90" x14ac:dyDescent="0.4">
      <c r="A48" s="41" t="s">
        <v>1</v>
      </c>
      <c r="B48" s="42" t="s">
        <v>162</v>
      </c>
      <c r="C48" s="31" t="s">
        <v>187</v>
      </c>
      <c r="D48" s="37" t="s">
        <v>413</v>
      </c>
      <c r="E48" s="33">
        <v>7.6</v>
      </c>
      <c r="F48" s="33">
        <v>8.8000000000000007</v>
      </c>
      <c r="G48" s="33">
        <v>9.1999999999999993</v>
      </c>
      <c r="H48" s="9"/>
      <c r="I48" s="9"/>
    </row>
    <row r="49" spans="1:11" s="17" customFormat="1" ht="89.25" customHeight="1" x14ac:dyDescent="0.4">
      <c r="A49" s="41" t="s">
        <v>54</v>
      </c>
      <c r="B49" s="34" t="s">
        <v>162</v>
      </c>
      <c r="C49" s="34" t="s">
        <v>187</v>
      </c>
      <c r="D49" s="38" t="s">
        <v>413</v>
      </c>
      <c r="E49" s="36">
        <v>7.6</v>
      </c>
      <c r="F49" s="36">
        <v>8.8000000000000007</v>
      </c>
      <c r="G49" s="36">
        <v>9.1999999999999993</v>
      </c>
      <c r="H49" s="9"/>
      <c r="I49" s="9"/>
    </row>
    <row r="50" spans="1:11" s="17" customFormat="1" ht="90" x14ac:dyDescent="0.4">
      <c r="A50" s="41" t="s">
        <v>25</v>
      </c>
      <c r="B50" s="42" t="s">
        <v>162</v>
      </c>
      <c r="C50" s="31" t="s">
        <v>188</v>
      </c>
      <c r="D50" s="32" t="s">
        <v>189</v>
      </c>
      <c r="E50" s="33">
        <v>1588.4</v>
      </c>
      <c r="F50" s="33">
        <v>1589.2</v>
      </c>
      <c r="G50" s="33">
        <v>1645.6</v>
      </c>
      <c r="H50" s="9"/>
      <c r="I50" s="9"/>
    </row>
    <row r="51" spans="1:11" s="17" customFormat="1" ht="92.25" x14ac:dyDescent="0.4">
      <c r="A51" s="41" t="s">
        <v>15</v>
      </c>
      <c r="B51" s="34" t="s">
        <v>162</v>
      </c>
      <c r="C51" s="34" t="s">
        <v>188</v>
      </c>
      <c r="D51" s="35" t="s">
        <v>189</v>
      </c>
      <c r="E51" s="36">
        <v>1588.4</v>
      </c>
      <c r="F51" s="36">
        <v>1589.2</v>
      </c>
      <c r="G51" s="36">
        <v>1645.6</v>
      </c>
      <c r="H51" s="9"/>
      <c r="I51" s="9"/>
    </row>
    <row r="52" spans="1:11" s="17" customFormat="1" ht="90" x14ac:dyDescent="0.4">
      <c r="A52" s="41" t="s">
        <v>42</v>
      </c>
      <c r="B52" s="42" t="s">
        <v>162</v>
      </c>
      <c r="C52" s="31" t="s">
        <v>190</v>
      </c>
      <c r="D52" s="32" t="s">
        <v>191</v>
      </c>
      <c r="E52" s="33">
        <v>-198</v>
      </c>
      <c r="F52" s="33">
        <v>-185.9</v>
      </c>
      <c r="G52" s="33">
        <v>-208.6</v>
      </c>
      <c r="H52" s="9"/>
      <c r="I52" s="9"/>
    </row>
    <row r="53" spans="1:11" s="17" customFormat="1" ht="92.25" x14ac:dyDescent="0.4">
      <c r="A53" s="41" t="s">
        <v>5</v>
      </c>
      <c r="B53" s="34" t="s">
        <v>162</v>
      </c>
      <c r="C53" s="34" t="s">
        <v>190</v>
      </c>
      <c r="D53" s="35" t="s">
        <v>191</v>
      </c>
      <c r="E53" s="36">
        <v>-198</v>
      </c>
      <c r="F53" s="36">
        <v>-185.9</v>
      </c>
      <c r="G53" s="36">
        <v>-208.6</v>
      </c>
      <c r="H53" s="9"/>
      <c r="I53" s="9"/>
    </row>
    <row r="54" spans="1:11" s="17" customFormat="1" ht="30.75" x14ac:dyDescent="0.4">
      <c r="A54" s="41" t="s">
        <v>16</v>
      </c>
      <c r="B54" s="42" t="s">
        <v>162</v>
      </c>
      <c r="C54" s="31" t="s">
        <v>192</v>
      </c>
      <c r="D54" s="32" t="s">
        <v>193</v>
      </c>
      <c r="E54" s="33">
        <v>24089</v>
      </c>
      <c r="F54" s="33">
        <v>25009</v>
      </c>
      <c r="G54" s="33">
        <v>25728</v>
      </c>
      <c r="H54" s="9"/>
      <c r="I54" s="9"/>
    </row>
    <row r="55" spans="1:11" s="17" customFormat="1" ht="30.75" x14ac:dyDescent="0.4">
      <c r="A55" s="41" t="s">
        <v>18</v>
      </c>
      <c r="B55" s="42" t="s">
        <v>162</v>
      </c>
      <c r="C55" s="31" t="s">
        <v>194</v>
      </c>
      <c r="D55" s="32" t="s">
        <v>195</v>
      </c>
      <c r="E55" s="33">
        <v>17081.099999999999</v>
      </c>
      <c r="F55" s="33">
        <v>19859</v>
      </c>
      <c r="G55" s="33">
        <v>20328</v>
      </c>
      <c r="H55" s="9"/>
      <c r="I55" s="9"/>
    </row>
    <row r="56" spans="1:11" s="17" customFormat="1" ht="30.75" x14ac:dyDescent="0.4">
      <c r="A56" s="41" t="s">
        <v>4</v>
      </c>
      <c r="B56" s="42" t="s">
        <v>162</v>
      </c>
      <c r="C56" s="31" t="s">
        <v>196</v>
      </c>
      <c r="D56" s="32" t="s">
        <v>197</v>
      </c>
      <c r="E56" s="33">
        <v>8590</v>
      </c>
      <c r="F56" s="33">
        <v>9884</v>
      </c>
      <c r="G56" s="33">
        <v>10178</v>
      </c>
      <c r="H56" s="15"/>
      <c r="I56" s="9"/>
    </row>
    <row r="57" spans="1:11" s="17" customFormat="1" ht="30.75" x14ac:dyDescent="0.4">
      <c r="A57" s="41" t="s">
        <v>30</v>
      </c>
      <c r="B57" s="34" t="s">
        <v>162</v>
      </c>
      <c r="C57" s="34" t="s">
        <v>196</v>
      </c>
      <c r="D57" s="35" t="s">
        <v>197</v>
      </c>
      <c r="E57" s="36">
        <v>8590</v>
      </c>
      <c r="F57" s="36">
        <v>9884</v>
      </c>
      <c r="G57" s="36">
        <v>10178</v>
      </c>
      <c r="H57" s="9"/>
      <c r="I57" s="9"/>
    </row>
    <row r="58" spans="1:11" s="17" customFormat="1" ht="60" x14ac:dyDescent="0.4">
      <c r="A58" s="41" t="s">
        <v>6</v>
      </c>
      <c r="B58" s="42" t="s">
        <v>162</v>
      </c>
      <c r="C58" s="31" t="s">
        <v>198</v>
      </c>
      <c r="D58" s="32" t="s">
        <v>199</v>
      </c>
      <c r="E58" s="33">
        <v>8491.1</v>
      </c>
      <c r="F58" s="33">
        <v>9975</v>
      </c>
      <c r="G58" s="33">
        <v>10150</v>
      </c>
      <c r="H58" s="9"/>
      <c r="I58" s="9"/>
    </row>
    <row r="59" spans="1:11" s="17" customFormat="1" ht="61.5" x14ac:dyDescent="0.4">
      <c r="A59" s="41" t="s">
        <v>152</v>
      </c>
      <c r="B59" s="34" t="s">
        <v>162</v>
      </c>
      <c r="C59" s="34" t="s">
        <v>198</v>
      </c>
      <c r="D59" s="35" t="s">
        <v>199</v>
      </c>
      <c r="E59" s="36">
        <v>8491.1</v>
      </c>
      <c r="F59" s="36">
        <v>9975</v>
      </c>
      <c r="G59" s="36">
        <v>10150</v>
      </c>
      <c r="H59" s="9"/>
      <c r="I59" s="9"/>
    </row>
    <row r="60" spans="1:11" s="17" customFormat="1" ht="30.75" x14ac:dyDescent="0.4">
      <c r="A60" s="41" t="s">
        <v>2</v>
      </c>
      <c r="B60" s="42" t="s">
        <v>162</v>
      </c>
      <c r="C60" s="31" t="s">
        <v>455</v>
      </c>
      <c r="D60" s="32" t="s">
        <v>456</v>
      </c>
      <c r="E60" s="33">
        <v>7.9</v>
      </c>
      <c r="F60" s="33">
        <v>0</v>
      </c>
      <c r="G60" s="33">
        <v>0</v>
      </c>
      <c r="H60" s="9"/>
      <c r="I60" s="9"/>
    </row>
    <row r="61" spans="1:11" s="17" customFormat="1" ht="30.75" x14ac:dyDescent="0.4">
      <c r="A61" s="41" t="s">
        <v>23</v>
      </c>
      <c r="B61" s="42" t="s">
        <v>162</v>
      </c>
      <c r="C61" s="31" t="s">
        <v>457</v>
      </c>
      <c r="D61" s="32" t="s">
        <v>456</v>
      </c>
      <c r="E61" s="33">
        <v>7.9</v>
      </c>
      <c r="F61" s="33">
        <v>0</v>
      </c>
      <c r="G61" s="33">
        <v>0</v>
      </c>
      <c r="H61" s="9"/>
      <c r="I61" s="9"/>
    </row>
    <row r="62" spans="1:11" s="17" customFormat="1" ht="30.75" x14ac:dyDescent="0.4">
      <c r="A62" s="41" t="s">
        <v>26</v>
      </c>
      <c r="B62" s="34" t="s">
        <v>162</v>
      </c>
      <c r="C62" s="34" t="s">
        <v>457</v>
      </c>
      <c r="D62" s="35" t="s">
        <v>456</v>
      </c>
      <c r="E62" s="36">
        <v>7.9</v>
      </c>
      <c r="F62" s="36">
        <v>0</v>
      </c>
      <c r="G62" s="36">
        <v>0</v>
      </c>
      <c r="H62" s="9"/>
      <c r="I62" s="9"/>
    </row>
    <row r="63" spans="1:11" s="17" customFormat="1" ht="30.75" x14ac:dyDescent="0.4">
      <c r="A63" s="41" t="s">
        <v>14</v>
      </c>
      <c r="B63" s="42" t="s">
        <v>162</v>
      </c>
      <c r="C63" s="31" t="s">
        <v>200</v>
      </c>
      <c r="D63" s="32" t="s">
        <v>201</v>
      </c>
      <c r="E63" s="33">
        <v>7000</v>
      </c>
      <c r="F63" s="33">
        <v>5150</v>
      </c>
      <c r="G63" s="33">
        <v>5400</v>
      </c>
      <c r="H63" s="9"/>
      <c r="I63" s="9"/>
    </row>
    <row r="64" spans="1:11" s="17" customFormat="1" ht="60" x14ac:dyDescent="0.4">
      <c r="A64" s="41" t="s">
        <v>46</v>
      </c>
      <c r="B64" s="42" t="s">
        <v>162</v>
      </c>
      <c r="C64" s="31" t="s">
        <v>202</v>
      </c>
      <c r="D64" s="32" t="s">
        <v>472</v>
      </c>
      <c r="E64" s="33">
        <v>7000</v>
      </c>
      <c r="F64" s="33">
        <v>5150</v>
      </c>
      <c r="G64" s="33">
        <v>5400</v>
      </c>
      <c r="H64" s="20"/>
      <c r="I64" s="20"/>
      <c r="J64" s="21"/>
      <c r="K64" s="21"/>
    </row>
    <row r="65" spans="1:11" s="17" customFormat="1" ht="61.5" x14ac:dyDescent="0.4">
      <c r="A65" s="41" t="s">
        <v>47</v>
      </c>
      <c r="B65" s="34" t="s">
        <v>162</v>
      </c>
      <c r="C65" s="34" t="s">
        <v>202</v>
      </c>
      <c r="D65" s="35" t="s">
        <v>472</v>
      </c>
      <c r="E65" s="36">
        <v>7000</v>
      </c>
      <c r="F65" s="36">
        <v>5150</v>
      </c>
      <c r="G65" s="36">
        <v>5400</v>
      </c>
      <c r="H65" s="20"/>
      <c r="I65" s="20"/>
      <c r="J65" s="21"/>
      <c r="K65" s="21"/>
    </row>
    <row r="66" spans="1:11" s="17" customFormat="1" ht="30.75" x14ac:dyDescent="0.4">
      <c r="A66" s="41" t="s">
        <v>8</v>
      </c>
      <c r="B66" s="42" t="s">
        <v>162</v>
      </c>
      <c r="C66" s="31" t="s">
        <v>203</v>
      </c>
      <c r="D66" s="32" t="s">
        <v>204</v>
      </c>
      <c r="E66" s="33">
        <v>4874.2</v>
      </c>
      <c r="F66" s="33">
        <v>5215.3999999999996</v>
      </c>
      <c r="G66" s="33">
        <v>5559.6</v>
      </c>
      <c r="H66" s="20"/>
      <c r="I66" s="20"/>
      <c r="J66" s="21"/>
      <c r="K66" s="21"/>
    </row>
    <row r="67" spans="1:11" s="17" customFormat="1" ht="30.75" x14ac:dyDescent="0.4">
      <c r="A67" s="41" t="s">
        <v>13</v>
      </c>
      <c r="B67" s="42" t="s">
        <v>162</v>
      </c>
      <c r="C67" s="31" t="s">
        <v>205</v>
      </c>
      <c r="D67" s="32" t="s">
        <v>206</v>
      </c>
      <c r="E67" s="33">
        <v>1203.2</v>
      </c>
      <c r="F67" s="33">
        <v>1287.4000000000001</v>
      </c>
      <c r="G67" s="33">
        <v>1372.3</v>
      </c>
      <c r="H67" s="20"/>
      <c r="I67" s="20"/>
      <c r="J67" s="21"/>
      <c r="K67" s="21"/>
    </row>
    <row r="68" spans="1:11" s="17" customFormat="1" ht="60" x14ac:dyDescent="0.4">
      <c r="A68" s="41" t="s">
        <v>19</v>
      </c>
      <c r="B68" s="42" t="s">
        <v>162</v>
      </c>
      <c r="C68" s="31" t="s">
        <v>207</v>
      </c>
      <c r="D68" s="32" t="s">
        <v>208</v>
      </c>
      <c r="E68" s="33">
        <v>1203.2</v>
      </c>
      <c r="F68" s="33">
        <v>1287.4000000000001</v>
      </c>
      <c r="G68" s="33">
        <v>1372.3</v>
      </c>
      <c r="H68" s="9"/>
      <c r="I68" s="9"/>
    </row>
    <row r="69" spans="1:11" s="17" customFormat="1" ht="61.5" x14ac:dyDescent="0.4">
      <c r="A69" s="41" t="s">
        <v>24</v>
      </c>
      <c r="B69" s="34" t="s">
        <v>162</v>
      </c>
      <c r="C69" s="34" t="s">
        <v>207</v>
      </c>
      <c r="D69" s="35" t="s">
        <v>208</v>
      </c>
      <c r="E69" s="36">
        <v>1203.2</v>
      </c>
      <c r="F69" s="36">
        <v>1287.4000000000001</v>
      </c>
      <c r="G69" s="36">
        <v>1372.3</v>
      </c>
      <c r="H69" s="9"/>
      <c r="I69" s="9"/>
    </row>
    <row r="70" spans="1:11" s="17" customFormat="1" ht="30.75" x14ac:dyDescent="0.4">
      <c r="A70" s="41" t="s">
        <v>27</v>
      </c>
      <c r="B70" s="42" t="s">
        <v>162</v>
      </c>
      <c r="C70" s="31" t="s">
        <v>209</v>
      </c>
      <c r="D70" s="32" t="s">
        <v>210</v>
      </c>
      <c r="E70" s="33">
        <v>3671.1</v>
      </c>
      <c r="F70" s="33">
        <v>3928</v>
      </c>
      <c r="G70" s="33">
        <v>4187.3</v>
      </c>
      <c r="H70" s="9"/>
      <c r="I70" s="9"/>
    </row>
    <row r="71" spans="1:11" s="17" customFormat="1" ht="30.75" x14ac:dyDescent="0.4">
      <c r="A71" s="41" t="s">
        <v>21</v>
      </c>
      <c r="B71" s="42" t="s">
        <v>162</v>
      </c>
      <c r="C71" s="31" t="s">
        <v>211</v>
      </c>
      <c r="D71" s="32" t="s">
        <v>212</v>
      </c>
      <c r="E71" s="33">
        <v>3172.7</v>
      </c>
      <c r="F71" s="33">
        <v>3394.8</v>
      </c>
      <c r="G71" s="33">
        <v>3618.9</v>
      </c>
      <c r="H71" s="9"/>
      <c r="I71" s="9"/>
    </row>
    <row r="72" spans="1:11" s="17" customFormat="1" ht="30.75" x14ac:dyDescent="0.4">
      <c r="A72" s="41" t="s">
        <v>20</v>
      </c>
      <c r="B72" s="34" t="s">
        <v>162</v>
      </c>
      <c r="C72" s="34" t="s">
        <v>211</v>
      </c>
      <c r="D72" s="35" t="s">
        <v>212</v>
      </c>
      <c r="E72" s="36">
        <v>3172.7</v>
      </c>
      <c r="F72" s="36">
        <v>3394.8</v>
      </c>
      <c r="G72" s="36">
        <v>3618.9</v>
      </c>
      <c r="H72" s="9"/>
      <c r="I72" s="9"/>
    </row>
    <row r="73" spans="1:11" s="17" customFormat="1" ht="30.75" x14ac:dyDescent="0.4">
      <c r="A73" s="41" t="s">
        <v>153</v>
      </c>
      <c r="B73" s="42" t="s">
        <v>162</v>
      </c>
      <c r="C73" s="31" t="s">
        <v>213</v>
      </c>
      <c r="D73" s="32" t="s">
        <v>214</v>
      </c>
      <c r="E73" s="33">
        <v>498.3</v>
      </c>
      <c r="F73" s="33">
        <v>533.20000000000005</v>
      </c>
      <c r="G73" s="33">
        <v>568.4</v>
      </c>
      <c r="H73" s="9"/>
      <c r="I73" s="9"/>
    </row>
    <row r="74" spans="1:11" s="17" customFormat="1" ht="30.75" x14ac:dyDescent="0.4">
      <c r="A74" s="41" t="s">
        <v>154</v>
      </c>
      <c r="B74" s="34" t="s">
        <v>162</v>
      </c>
      <c r="C74" s="34" t="s">
        <v>213</v>
      </c>
      <c r="D74" s="35" t="s">
        <v>214</v>
      </c>
      <c r="E74" s="36">
        <v>498.3</v>
      </c>
      <c r="F74" s="36">
        <v>533.20000000000005</v>
      </c>
      <c r="G74" s="36">
        <v>568.4</v>
      </c>
      <c r="H74" s="9"/>
      <c r="I74" s="9"/>
    </row>
    <row r="75" spans="1:11" s="17" customFormat="1" ht="30.75" x14ac:dyDescent="0.4">
      <c r="A75" s="41" t="s">
        <v>22</v>
      </c>
      <c r="B75" s="42" t="s">
        <v>162</v>
      </c>
      <c r="C75" s="31" t="s">
        <v>215</v>
      </c>
      <c r="D75" s="32" t="s">
        <v>216</v>
      </c>
      <c r="E75" s="33">
        <v>1415</v>
      </c>
      <c r="F75" s="33">
        <v>1457</v>
      </c>
      <c r="G75" s="33">
        <v>1500</v>
      </c>
      <c r="H75" s="9"/>
      <c r="I75" s="9"/>
    </row>
    <row r="76" spans="1:11" s="17" customFormat="1" ht="30.75" x14ac:dyDescent="0.4">
      <c r="A76" s="41" t="s">
        <v>29</v>
      </c>
      <c r="B76" s="42" t="s">
        <v>162</v>
      </c>
      <c r="C76" s="31" t="s">
        <v>217</v>
      </c>
      <c r="D76" s="32" t="s">
        <v>218</v>
      </c>
      <c r="E76" s="33">
        <v>1415</v>
      </c>
      <c r="F76" s="33">
        <v>1457</v>
      </c>
      <c r="G76" s="33">
        <v>1500</v>
      </c>
      <c r="H76" s="9"/>
      <c r="I76" s="9"/>
    </row>
    <row r="77" spans="1:11" s="17" customFormat="1" ht="60" x14ac:dyDescent="0.4">
      <c r="A77" s="41" t="s">
        <v>31</v>
      </c>
      <c r="B77" s="42" t="s">
        <v>162</v>
      </c>
      <c r="C77" s="31" t="s">
        <v>219</v>
      </c>
      <c r="D77" s="32" t="s">
        <v>220</v>
      </c>
      <c r="E77" s="33">
        <v>1415</v>
      </c>
      <c r="F77" s="33">
        <v>1457</v>
      </c>
      <c r="G77" s="33">
        <v>1500</v>
      </c>
      <c r="H77" s="9"/>
      <c r="I77" s="9"/>
    </row>
    <row r="78" spans="1:11" s="17" customFormat="1" ht="61.5" x14ac:dyDescent="0.4">
      <c r="A78" s="41" t="s">
        <v>33</v>
      </c>
      <c r="B78" s="34" t="s">
        <v>162</v>
      </c>
      <c r="C78" s="34" t="s">
        <v>219</v>
      </c>
      <c r="D78" s="35" t="s">
        <v>220</v>
      </c>
      <c r="E78" s="36">
        <v>1415</v>
      </c>
      <c r="F78" s="36">
        <v>1457</v>
      </c>
      <c r="G78" s="36">
        <v>1500</v>
      </c>
      <c r="H78" s="9"/>
      <c r="I78" s="9"/>
    </row>
    <row r="79" spans="1:11" s="17" customFormat="1" ht="72" customHeight="1" x14ac:dyDescent="0.4">
      <c r="A79" s="41" t="s">
        <v>37</v>
      </c>
      <c r="B79" s="42" t="s">
        <v>159</v>
      </c>
      <c r="C79" s="31" t="s">
        <v>221</v>
      </c>
      <c r="D79" s="32" t="s">
        <v>222</v>
      </c>
      <c r="E79" s="33">
        <v>51384.9</v>
      </c>
      <c r="F79" s="33">
        <v>51359.8</v>
      </c>
      <c r="G79" s="33">
        <v>51359.8</v>
      </c>
      <c r="H79" s="9"/>
      <c r="I79" s="9"/>
    </row>
    <row r="80" spans="1:11" s="22" customFormat="1" ht="110.25" customHeight="1" x14ac:dyDescent="0.4">
      <c r="A80" s="41" t="s">
        <v>34</v>
      </c>
      <c r="B80" s="42" t="s">
        <v>159</v>
      </c>
      <c r="C80" s="31" t="s">
        <v>223</v>
      </c>
      <c r="D80" s="37" t="s">
        <v>414</v>
      </c>
      <c r="E80" s="33">
        <v>31457.5</v>
      </c>
      <c r="F80" s="33">
        <v>31732.5</v>
      </c>
      <c r="G80" s="33">
        <v>31732.5</v>
      </c>
      <c r="H80" s="9"/>
      <c r="I80" s="9"/>
    </row>
    <row r="81" spans="1:9" s="22" customFormat="1" ht="90" x14ac:dyDescent="0.4">
      <c r="A81" s="41" t="s">
        <v>38</v>
      </c>
      <c r="B81" s="42" t="s">
        <v>224</v>
      </c>
      <c r="C81" s="31" t="s">
        <v>225</v>
      </c>
      <c r="D81" s="32" t="s">
        <v>226</v>
      </c>
      <c r="E81" s="33">
        <v>18145</v>
      </c>
      <c r="F81" s="33">
        <v>18145</v>
      </c>
      <c r="G81" s="33">
        <v>18145</v>
      </c>
      <c r="H81" s="9"/>
      <c r="I81" s="9"/>
    </row>
    <row r="82" spans="1:9" s="22" customFormat="1" ht="69.75" customHeight="1" x14ac:dyDescent="0.4">
      <c r="A82" s="41" t="s">
        <v>35</v>
      </c>
      <c r="B82" s="34" t="s">
        <v>224</v>
      </c>
      <c r="C82" s="34" t="s">
        <v>225</v>
      </c>
      <c r="D82" s="35" t="s">
        <v>226</v>
      </c>
      <c r="E82" s="36">
        <v>18145</v>
      </c>
      <c r="F82" s="36">
        <v>18145</v>
      </c>
      <c r="G82" s="36">
        <v>18145</v>
      </c>
      <c r="H82" s="9"/>
      <c r="I82" s="9"/>
    </row>
    <row r="83" spans="1:9" s="22" customFormat="1" ht="99.75" customHeight="1" x14ac:dyDescent="0.4">
      <c r="A83" s="41" t="s">
        <v>40</v>
      </c>
      <c r="B83" s="42" t="s">
        <v>224</v>
      </c>
      <c r="C83" s="31" t="s">
        <v>227</v>
      </c>
      <c r="D83" s="37" t="s">
        <v>415</v>
      </c>
      <c r="E83" s="33">
        <v>10802</v>
      </c>
      <c r="F83" s="33">
        <v>10800</v>
      </c>
      <c r="G83" s="33">
        <v>10800</v>
      </c>
      <c r="H83" s="9"/>
      <c r="I83" s="9"/>
    </row>
    <row r="84" spans="1:9" s="22" customFormat="1" ht="103.5" customHeight="1" x14ac:dyDescent="0.4">
      <c r="A84" s="41" t="s">
        <v>50</v>
      </c>
      <c r="B84" s="34" t="s">
        <v>224</v>
      </c>
      <c r="C84" s="34" t="s">
        <v>227</v>
      </c>
      <c r="D84" s="38" t="s">
        <v>415</v>
      </c>
      <c r="E84" s="36">
        <v>10802</v>
      </c>
      <c r="F84" s="36">
        <v>10800</v>
      </c>
      <c r="G84" s="36">
        <v>10800</v>
      </c>
      <c r="H84" s="9"/>
      <c r="I84" s="9"/>
    </row>
    <row r="85" spans="1:9" s="17" customFormat="1" ht="103.5" customHeight="1" x14ac:dyDescent="0.4">
      <c r="A85" s="41" t="s">
        <v>44</v>
      </c>
      <c r="B85" s="42" t="s">
        <v>159</v>
      </c>
      <c r="C85" s="31" t="s">
        <v>228</v>
      </c>
      <c r="D85" s="37" t="s">
        <v>416</v>
      </c>
      <c r="E85" s="33">
        <v>816.7</v>
      </c>
      <c r="F85" s="33">
        <v>837.7</v>
      </c>
      <c r="G85" s="33">
        <v>837.7</v>
      </c>
      <c r="H85" s="9"/>
      <c r="I85" s="9"/>
    </row>
    <row r="86" spans="1:9" s="17" customFormat="1" ht="99.75" customHeight="1" x14ac:dyDescent="0.4">
      <c r="A86" s="41" t="s">
        <v>49</v>
      </c>
      <c r="B86" s="34" t="s">
        <v>224</v>
      </c>
      <c r="C86" s="34" t="s">
        <v>228</v>
      </c>
      <c r="D86" s="38" t="s">
        <v>416</v>
      </c>
      <c r="E86" s="36">
        <v>317.2</v>
      </c>
      <c r="F86" s="36">
        <v>317.2</v>
      </c>
      <c r="G86" s="36">
        <v>317.2</v>
      </c>
      <c r="H86" s="9"/>
      <c r="I86" s="9"/>
    </row>
    <row r="87" spans="1:9" s="17" customFormat="1" ht="92.25" x14ac:dyDescent="0.4">
      <c r="A87" s="41" t="s">
        <v>52</v>
      </c>
      <c r="B87" s="34" t="s">
        <v>350</v>
      </c>
      <c r="C87" s="34" t="s">
        <v>228</v>
      </c>
      <c r="D87" s="38" t="s">
        <v>416</v>
      </c>
      <c r="E87" s="36">
        <v>499.5</v>
      </c>
      <c r="F87" s="36">
        <v>520.5</v>
      </c>
      <c r="G87" s="36">
        <v>520.5</v>
      </c>
      <c r="H87" s="9"/>
      <c r="I87" s="9"/>
    </row>
    <row r="88" spans="1:9" s="17" customFormat="1" ht="69.75" customHeight="1" x14ac:dyDescent="0.4">
      <c r="A88" s="41" t="s">
        <v>48</v>
      </c>
      <c r="B88" s="42" t="s">
        <v>229</v>
      </c>
      <c r="C88" s="31" t="s">
        <v>230</v>
      </c>
      <c r="D88" s="32" t="s">
        <v>231</v>
      </c>
      <c r="E88" s="33">
        <v>1693.8</v>
      </c>
      <c r="F88" s="33">
        <v>1949.8</v>
      </c>
      <c r="G88" s="33">
        <v>1949.8</v>
      </c>
      <c r="H88" s="9"/>
      <c r="I88" s="9"/>
    </row>
    <row r="89" spans="1:9" s="17" customFormat="1" ht="61.5" x14ac:dyDescent="0.4">
      <c r="A89" s="41" t="s">
        <v>53</v>
      </c>
      <c r="B89" s="34" t="s">
        <v>229</v>
      </c>
      <c r="C89" s="34" t="s">
        <v>230</v>
      </c>
      <c r="D89" s="35" t="s">
        <v>231</v>
      </c>
      <c r="E89" s="36">
        <v>1693.8</v>
      </c>
      <c r="F89" s="36">
        <v>1949.8</v>
      </c>
      <c r="G89" s="36">
        <v>1949.8</v>
      </c>
      <c r="H89" s="9"/>
      <c r="I89" s="9"/>
    </row>
    <row r="90" spans="1:9" s="17" customFormat="1" ht="90" x14ac:dyDescent="0.4">
      <c r="A90" s="41" t="s">
        <v>55</v>
      </c>
      <c r="B90" s="42" t="s">
        <v>224</v>
      </c>
      <c r="C90" s="31" t="s">
        <v>232</v>
      </c>
      <c r="D90" s="37" t="s">
        <v>417</v>
      </c>
      <c r="E90" s="33">
        <v>19927.400000000001</v>
      </c>
      <c r="F90" s="33">
        <v>19627.400000000001</v>
      </c>
      <c r="G90" s="33">
        <v>19627.400000000001</v>
      </c>
      <c r="H90" s="9"/>
      <c r="I90" s="9"/>
    </row>
    <row r="91" spans="1:9" s="17" customFormat="1" ht="90" x14ac:dyDescent="0.4">
      <c r="A91" s="41" t="s">
        <v>51</v>
      </c>
      <c r="B91" s="42" t="s">
        <v>224</v>
      </c>
      <c r="C91" s="31" t="s">
        <v>233</v>
      </c>
      <c r="D91" s="37" t="s">
        <v>418</v>
      </c>
      <c r="E91" s="33">
        <v>19927.400000000001</v>
      </c>
      <c r="F91" s="33">
        <v>19627.400000000001</v>
      </c>
      <c r="G91" s="33">
        <v>19627.400000000001</v>
      </c>
      <c r="H91" s="9"/>
      <c r="I91" s="9"/>
    </row>
    <row r="92" spans="1:9" s="17" customFormat="1" ht="92.25" x14ac:dyDescent="0.4">
      <c r="A92" s="41" t="s">
        <v>77</v>
      </c>
      <c r="B92" s="34" t="s">
        <v>224</v>
      </c>
      <c r="C92" s="34" t="s">
        <v>233</v>
      </c>
      <c r="D92" s="38" t="s">
        <v>418</v>
      </c>
      <c r="E92" s="36">
        <v>19927.400000000001</v>
      </c>
      <c r="F92" s="36">
        <v>19627.400000000001</v>
      </c>
      <c r="G92" s="36">
        <v>19627.400000000001</v>
      </c>
      <c r="H92" s="9"/>
      <c r="I92" s="9"/>
    </row>
    <row r="93" spans="1:9" s="17" customFormat="1" ht="30.75" x14ac:dyDescent="0.4">
      <c r="A93" s="41" t="s">
        <v>78</v>
      </c>
      <c r="B93" s="42" t="s">
        <v>234</v>
      </c>
      <c r="C93" s="31" t="s">
        <v>235</v>
      </c>
      <c r="D93" s="32" t="s">
        <v>236</v>
      </c>
      <c r="E93" s="33">
        <v>54000</v>
      </c>
      <c r="F93" s="33">
        <v>54000</v>
      </c>
      <c r="G93" s="33">
        <v>54000</v>
      </c>
      <c r="H93" s="9"/>
      <c r="I93" s="9"/>
    </row>
    <row r="94" spans="1:9" s="17" customFormat="1" ht="30.75" x14ac:dyDescent="0.4">
      <c r="A94" s="41" t="s">
        <v>155</v>
      </c>
      <c r="B94" s="42" t="s">
        <v>234</v>
      </c>
      <c r="C94" s="31" t="s">
        <v>237</v>
      </c>
      <c r="D94" s="32" t="s">
        <v>238</v>
      </c>
      <c r="E94" s="33">
        <v>54000</v>
      </c>
      <c r="F94" s="33">
        <v>54000</v>
      </c>
      <c r="G94" s="33">
        <v>54000</v>
      </c>
      <c r="H94" s="9"/>
      <c r="I94" s="9"/>
    </row>
    <row r="95" spans="1:9" s="17" customFormat="1" ht="30.75" x14ac:dyDescent="0.4">
      <c r="A95" s="41" t="s">
        <v>156</v>
      </c>
      <c r="B95" s="42" t="s">
        <v>234</v>
      </c>
      <c r="C95" s="31" t="s">
        <v>239</v>
      </c>
      <c r="D95" s="32" t="s">
        <v>458</v>
      </c>
      <c r="E95" s="33">
        <v>9000</v>
      </c>
      <c r="F95" s="33">
        <v>2600.8000000000002</v>
      </c>
      <c r="G95" s="33">
        <v>2600.8000000000002</v>
      </c>
      <c r="H95" s="9"/>
      <c r="I95" s="9"/>
    </row>
    <row r="96" spans="1:9" s="17" customFormat="1" ht="30.75" x14ac:dyDescent="0.4">
      <c r="A96" s="41" t="s">
        <v>101</v>
      </c>
      <c r="B96" s="34" t="s">
        <v>234</v>
      </c>
      <c r="C96" s="34" t="s">
        <v>239</v>
      </c>
      <c r="D96" s="35" t="s">
        <v>458</v>
      </c>
      <c r="E96" s="36">
        <v>9000</v>
      </c>
      <c r="F96" s="36">
        <v>2600.8000000000002</v>
      </c>
      <c r="G96" s="36">
        <v>2600.8000000000002</v>
      </c>
      <c r="H96" s="9"/>
      <c r="I96" s="9"/>
    </row>
    <row r="97" spans="1:9" s="17" customFormat="1" ht="30.75" x14ac:dyDescent="0.4">
      <c r="A97" s="41" t="s">
        <v>102</v>
      </c>
      <c r="B97" s="42" t="s">
        <v>234</v>
      </c>
      <c r="C97" s="31" t="s">
        <v>240</v>
      </c>
      <c r="D97" s="32" t="s">
        <v>241</v>
      </c>
      <c r="E97" s="33">
        <v>800</v>
      </c>
      <c r="F97" s="33">
        <v>7.9</v>
      </c>
      <c r="G97" s="33">
        <v>7.9</v>
      </c>
      <c r="H97" s="9"/>
      <c r="I97" s="9"/>
    </row>
    <row r="98" spans="1:9" s="17" customFormat="1" ht="30.75" x14ac:dyDescent="0.4">
      <c r="A98" s="41" t="s">
        <v>103</v>
      </c>
      <c r="B98" s="34" t="s">
        <v>234</v>
      </c>
      <c r="C98" s="34" t="s">
        <v>240</v>
      </c>
      <c r="D98" s="35" t="s">
        <v>241</v>
      </c>
      <c r="E98" s="36">
        <v>800</v>
      </c>
      <c r="F98" s="36">
        <v>7.9</v>
      </c>
      <c r="G98" s="36">
        <v>7.9</v>
      </c>
      <c r="H98" s="9"/>
      <c r="I98" s="9"/>
    </row>
    <row r="99" spans="1:9" s="17" customFormat="1" ht="30.75" x14ac:dyDescent="0.4">
      <c r="A99" s="41" t="s">
        <v>104</v>
      </c>
      <c r="B99" s="42" t="s">
        <v>234</v>
      </c>
      <c r="C99" s="31" t="s">
        <v>242</v>
      </c>
      <c r="D99" s="32" t="s">
        <v>243</v>
      </c>
      <c r="E99" s="33">
        <v>44200</v>
      </c>
      <c r="F99" s="33">
        <v>51391.199999999997</v>
      </c>
      <c r="G99" s="33">
        <v>51391.199999999997</v>
      </c>
      <c r="H99" s="9"/>
      <c r="I99" s="9"/>
    </row>
    <row r="100" spans="1:9" s="17" customFormat="1" ht="30.75" x14ac:dyDescent="0.4">
      <c r="A100" s="41" t="s">
        <v>105</v>
      </c>
      <c r="B100" s="34" t="s">
        <v>234</v>
      </c>
      <c r="C100" s="34" t="s">
        <v>242</v>
      </c>
      <c r="D100" s="35" t="s">
        <v>243</v>
      </c>
      <c r="E100" s="36">
        <v>44200</v>
      </c>
      <c r="F100" s="36">
        <v>51391.199999999997</v>
      </c>
      <c r="G100" s="36">
        <v>51391.199999999997</v>
      </c>
      <c r="H100" s="15"/>
      <c r="I100" s="9"/>
    </row>
    <row r="101" spans="1:9" s="17" customFormat="1" ht="30.75" x14ac:dyDescent="0.4">
      <c r="A101" s="41" t="s">
        <v>106</v>
      </c>
      <c r="B101" s="42" t="s">
        <v>159</v>
      </c>
      <c r="C101" s="31" t="s">
        <v>244</v>
      </c>
      <c r="D101" s="32" t="s">
        <v>245</v>
      </c>
      <c r="E101" s="33">
        <v>10476.799999999999</v>
      </c>
      <c r="F101" s="33">
        <v>9818.5</v>
      </c>
      <c r="G101" s="33">
        <v>9968.5</v>
      </c>
      <c r="H101" s="15"/>
      <c r="I101" s="9"/>
    </row>
    <row r="102" spans="1:9" s="17" customFormat="1" ht="30.75" x14ac:dyDescent="0.4">
      <c r="A102" s="41" t="s">
        <v>107</v>
      </c>
      <c r="B102" s="42" t="s">
        <v>159</v>
      </c>
      <c r="C102" s="31" t="s">
        <v>246</v>
      </c>
      <c r="D102" s="32" t="s">
        <v>247</v>
      </c>
      <c r="E102" s="33">
        <v>9852</v>
      </c>
      <c r="F102" s="33">
        <v>9762.4</v>
      </c>
      <c r="G102" s="33">
        <v>9912.4</v>
      </c>
      <c r="H102" s="15"/>
      <c r="I102" s="9"/>
    </row>
    <row r="103" spans="1:9" s="17" customFormat="1" ht="30.75" x14ac:dyDescent="0.4">
      <c r="A103" s="41" t="s">
        <v>108</v>
      </c>
      <c r="B103" s="42" t="s">
        <v>159</v>
      </c>
      <c r="C103" s="31" t="s">
        <v>248</v>
      </c>
      <c r="D103" s="32" t="s">
        <v>249</v>
      </c>
      <c r="E103" s="33">
        <v>9852</v>
      </c>
      <c r="F103" s="33">
        <v>9762.4</v>
      </c>
      <c r="G103" s="33">
        <v>9912.4</v>
      </c>
      <c r="H103" s="15"/>
      <c r="I103" s="9"/>
    </row>
    <row r="104" spans="1:9" s="17" customFormat="1" ht="30.75" x14ac:dyDescent="0.4">
      <c r="A104" s="41" t="s">
        <v>109</v>
      </c>
      <c r="B104" s="34" t="s">
        <v>224</v>
      </c>
      <c r="C104" s="34" t="s">
        <v>248</v>
      </c>
      <c r="D104" s="35" t="s">
        <v>249</v>
      </c>
      <c r="E104" s="36">
        <v>7012</v>
      </c>
      <c r="F104" s="36">
        <v>6862.4</v>
      </c>
      <c r="G104" s="36">
        <v>6962.4</v>
      </c>
      <c r="H104" s="15"/>
      <c r="I104" s="9"/>
    </row>
    <row r="105" spans="1:9" s="17" customFormat="1" ht="30.75" x14ac:dyDescent="0.4">
      <c r="A105" s="41" t="s">
        <v>110</v>
      </c>
      <c r="B105" s="34" t="s">
        <v>250</v>
      </c>
      <c r="C105" s="34" t="s">
        <v>248</v>
      </c>
      <c r="D105" s="35" t="s">
        <v>249</v>
      </c>
      <c r="E105" s="36">
        <v>2840</v>
      </c>
      <c r="F105" s="36">
        <v>2900</v>
      </c>
      <c r="G105" s="36">
        <v>2950</v>
      </c>
      <c r="H105" s="15"/>
      <c r="I105" s="9"/>
    </row>
    <row r="106" spans="1:9" s="17" customFormat="1" ht="30.75" x14ac:dyDescent="0.4">
      <c r="A106" s="41" t="s">
        <v>111</v>
      </c>
      <c r="B106" s="42" t="s">
        <v>159</v>
      </c>
      <c r="C106" s="31" t="s">
        <v>251</v>
      </c>
      <c r="D106" s="32" t="s">
        <v>252</v>
      </c>
      <c r="E106" s="33">
        <v>624.79999999999995</v>
      </c>
      <c r="F106" s="33">
        <v>56.1</v>
      </c>
      <c r="G106" s="33">
        <v>56.1</v>
      </c>
      <c r="H106" s="15"/>
      <c r="I106" s="9"/>
    </row>
    <row r="107" spans="1:9" s="17" customFormat="1" ht="30.75" x14ac:dyDescent="0.4">
      <c r="A107" s="41" t="s">
        <v>112</v>
      </c>
      <c r="B107" s="42" t="s">
        <v>350</v>
      </c>
      <c r="C107" s="31" t="s">
        <v>351</v>
      </c>
      <c r="D107" s="32" t="s">
        <v>352</v>
      </c>
      <c r="E107" s="33">
        <v>0</v>
      </c>
      <c r="F107" s="33">
        <v>4</v>
      </c>
      <c r="G107" s="33">
        <v>4</v>
      </c>
      <c r="H107" s="15"/>
      <c r="I107" s="9"/>
    </row>
    <row r="108" spans="1:9" s="17" customFormat="1" ht="30.75" x14ac:dyDescent="0.4">
      <c r="A108" s="41" t="s">
        <v>113</v>
      </c>
      <c r="B108" s="34" t="s">
        <v>350</v>
      </c>
      <c r="C108" s="34" t="s">
        <v>351</v>
      </c>
      <c r="D108" s="35" t="s">
        <v>352</v>
      </c>
      <c r="E108" s="36">
        <v>0</v>
      </c>
      <c r="F108" s="36">
        <v>4</v>
      </c>
      <c r="G108" s="36">
        <v>4</v>
      </c>
      <c r="H108" s="15"/>
      <c r="I108" s="9"/>
    </row>
    <row r="109" spans="1:9" s="17" customFormat="1" ht="30.75" x14ac:dyDescent="0.4">
      <c r="A109" s="41" t="s">
        <v>114</v>
      </c>
      <c r="B109" s="42" t="s">
        <v>159</v>
      </c>
      <c r="C109" s="31" t="s">
        <v>253</v>
      </c>
      <c r="D109" s="32" t="s">
        <v>254</v>
      </c>
      <c r="E109" s="33">
        <v>624.79999999999995</v>
      </c>
      <c r="F109" s="33">
        <v>52.1</v>
      </c>
      <c r="G109" s="33">
        <v>52.1</v>
      </c>
      <c r="H109" s="15"/>
      <c r="I109" s="9"/>
    </row>
    <row r="110" spans="1:9" s="17" customFormat="1" ht="30.75" x14ac:dyDescent="0.4">
      <c r="A110" s="41" t="s">
        <v>115</v>
      </c>
      <c r="B110" s="34" t="s">
        <v>318</v>
      </c>
      <c r="C110" s="34" t="s">
        <v>253</v>
      </c>
      <c r="D110" s="35" t="s">
        <v>254</v>
      </c>
      <c r="E110" s="36">
        <v>34.799999999999997</v>
      </c>
      <c r="F110" s="36">
        <v>0</v>
      </c>
      <c r="G110" s="36">
        <v>0</v>
      </c>
      <c r="H110" s="15"/>
      <c r="I110" s="9"/>
    </row>
    <row r="111" spans="1:9" s="17" customFormat="1" ht="30.75" x14ac:dyDescent="0.4">
      <c r="A111" s="41" t="s">
        <v>116</v>
      </c>
      <c r="B111" s="34" t="s">
        <v>224</v>
      </c>
      <c r="C111" s="34" t="s">
        <v>253</v>
      </c>
      <c r="D111" s="35" t="s">
        <v>254</v>
      </c>
      <c r="E111" s="36">
        <v>499.1</v>
      </c>
      <c r="F111" s="36">
        <v>50</v>
      </c>
      <c r="G111" s="36">
        <v>50</v>
      </c>
      <c r="H111" s="15"/>
      <c r="I111" s="9"/>
    </row>
    <row r="112" spans="1:9" s="17" customFormat="1" ht="30.75" x14ac:dyDescent="0.4">
      <c r="A112" s="41" t="s">
        <v>117</v>
      </c>
      <c r="B112" s="34" t="s">
        <v>350</v>
      </c>
      <c r="C112" s="34" t="s">
        <v>253</v>
      </c>
      <c r="D112" s="35" t="s">
        <v>254</v>
      </c>
      <c r="E112" s="36">
        <v>2.1</v>
      </c>
      <c r="F112" s="36">
        <v>2.1</v>
      </c>
      <c r="G112" s="36">
        <v>2.1</v>
      </c>
      <c r="H112" s="15"/>
      <c r="I112" s="9"/>
    </row>
    <row r="113" spans="1:9" s="17" customFormat="1" ht="30.75" x14ac:dyDescent="0.4">
      <c r="A113" s="41" t="s">
        <v>118</v>
      </c>
      <c r="B113" s="34" t="s">
        <v>229</v>
      </c>
      <c r="C113" s="34" t="s">
        <v>253</v>
      </c>
      <c r="D113" s="35" t="s">
        <v>254</v>
      </c>
      <c r="E113" s="36">
        <v>40</v>
      </c>
      <c r="F113" s="36">
        <v>0</v>
      </c>
      <c r="G113" s="36">
        <v>0</v>
      </c>
      <c r="H113" s="15"/>
      <c r="I113" s="9"/>
    </row>
    <row r="114" spans="1:9" s="17" customFormat="1" ht="30.75" x14ac:dyDescent="0.4">
      <c r="A114" s="41" t="s">
        <v>119</v>
      </c>
      <c r="B114" s="34" t="s">
        <v>250</v>
      </c>
      <c r="C114" s="34" t="s">
        <v>253</v>
      </c>
      <c r="D114" s="35" t="s">
        <v>254</v>
      </c>
      <c r="E114" s="36">
        <v>48.8</v>
      </c>
      <c r="F114" s="36">
        <v>0</v>
      </c>
      <c r="G114" s="36">
        <v>0</v>
      </c>
      <c r="H114" s="15"/>
      <c r="I114" s="9"/>
    </row>
    <row r="115" spans="1:9" s="17" customFormat="1" ht="30.75" x14ac:dyDescent="0.4">
      <c r="A115" s="41" t="s">
        <v>120</v>
      </c>
      <c r="B115" s="42" t="s">
        <v>159</v>
      </c>
      <c r="C115" s="31" t="s">
        <v>255</v>
      </c>
      <c r="D115" s="32" t="s">
        <v>256</v>
      </c>
      <c r="E115" s="33">
        <v>115666.4</v>
      </c>
      <c r="F115" s="33">
        <v>40600</v>
      </c>
      <c r="G115" s="33">
        <v>40600</v>
      </c>
      <c r="H115" s="15"/>
      <c r="I115" s="9"/>
    </row>
    <row r="116" spans="1:9" s="17" customFormat="1" ht="38.25" customHeight="1" x14ac:dyDescent="0.4">
      <c r="A116" s="41" t="s">
        <v>121</v>
      </c>
      <c r="B116" s="42" t="s">
        <v>229</v>
      </c>
      <c r="C116" s="31" t="s">
        <v>257</v>
      </c>
      <c r="D116" s="32" t="s">
        <v>258</v>
      </c>
      <c r="E116" s="33">
        <v>40000</v>
      </c>
      <c r="F116" s="33">
        <v>40000</v>
      </c>
      <c r="G116" s="33">
        <v>40000</v>
      </c>
      <c r="H116" s="15"/>
      <c r="I116" s="9"/>
    </row>
    <row r="117" spans="1:9" s="17" customFormat="1" ht="42" customHeight="1" x14ac:dyDescent="0.4">
      <c r="A117" s="41" t="s">
        <v>122</v>
      </c>
      <c r="B117" s="42" t="s">
        <v>229</v>
      </c>
      <c r="C117" s="31" t="s">
        <v>259</v>
      </c>
      <c r="D117" s="32" t="s">
        <v>260</v>
      </c>
      <c r="E117" s="33">
        <v>40000</v>
      </c>
      <c r="F117" s="33">
        <v>40000</v>
      </c>
      <c r="G117" s="33">
        <v>40000</v>
      </c>
      <c r="H117" s="15"/>
      <c r="I117" s="9"/>
    </row>
    <row r="118" spans="1:9" s="17" customFormat="1" ht="45.75" customHeight="1" x14ac:dyDescent="0.4">
      <c r="A118" s="41" t="s">
        <v>123</v>
      </c>
      <c r="B118" s="34" t="s">
        <v>229</v>
      </c>
      <c r="C118" s="34" t="s">
        <v>259</v>
      </c>
      <c r="D118" s="35" t="s">
        <v>260</v>
      </c>
      <c r="E118" s="36">
        <v>40000</v>
      </c>
      <c r="F118" s="36">
        <v>40000</v>
      </c>
      <c r="G118" s="36">
        <v>40000</v>
      </c>
      <c r="H118" s="15"/>
      <c r="I118" s="9"/>
    </row>
    <row r="119" spans="1:9" s="17" customFormat="1" ht="101.25" customHeight="1" x14ac:dyDescent="0.4">
      <c r="A119" s="41" t="s">
        <v>124</v>
      </c>
      <c r="B119" s="42" t="s">
        <v>229</v>
      </c>
      <c r="C119" s="31" t="s">
        <v>261</v>
      </c>
      <c r="D119" s="37" t="s">
        <v>419</v>
      </c>
      <c r="E119" s="33">
        <v>64800</v>
      </c>
      <c r="F119" s="33">
        <v>0</v>
      </c>
      <c r="G119" s="33">
        <v>0</v>
      </c>
      <c r="H119" s="15"/>
      <c r="I119" s="9"/>
    </row>
    <row r="120" spans="1:9" s="17" customFormat="1" ht="129" customHeight="1" x14ac:dyDescent="0.4">
      <c r="A120" s="41" t="s">
        <v>125</v>
      </c>
      <c r="B120" s="42" t="s">
        <v>229</v>
      </c>
      <c r="C120" s="31" t="s">
        <v>262</v>
      </c>
      <c r="D120" s="37" t="s">
        <v>420</v>
      </c>
      <c r="E120" s="33">
        <v>64800</v>
      </c>
      <c r="F120" s="33">
        <v>0</v>
      </c>
      <c r="G120" s="33">
        <v>0</v>
      </c>
      <c r="H120" s="15"/>
      <c r="I120" s="9"/>
    </row>
    <row r="121" spans="1:9" s="17" customFormat="1" ht="105.75" customHeight="1" x14ac:dyDescent="0.4">
      <c r="A121" s="41" t="s">
        <v>126</v>
      </c>
      <c r="B121" s="34" t="s">
        <v>229</v>
      </c>
      <c r="C121" s="34" t="s">
        <v>262</v>
      </c>
      <c r="D121" s="38" t="s">
        <v>420</v>
      </c>
      <c r="E121" s="36">
        <v>64800</v>
      </c>
      <c r="F121" s="36">
        <v>0</v>
      </c>
      <c r="G121" s="36">
        <v>0</v>
      </c>
      <c r="H121" s="15"/>
      <c r="I121" s="9"/>
    </row>
    <row r="122" spans="1:9" s="17" customFormat="1" ht="30.75" x14ac:dyDescent="0.4">
      <c r="A122" s="41" t="s">
        <v>127</v>
      </c>
      <c r="B122" s="42" t="s">
        <v>224</v>
      </c>
      <c r="C122" s="31" t="s">
        <v>263</v>
      </c>
      <c r="D122" s="32" t="s">
        <v>264</v>
      </c>
      <c r="E122" s="33">
        <v>10866.4</v>
      </c>
      <c r="F122" s="33">
        <v>600</v>
      </c>
      <c r="G122" s="33">
        <v>600</v>
      </c>
      <c r="H122" s="15"/>
      <c r="I122" s="9"/>
    </row>
    <row r="123" spans="1:9" s="17" customFormat="1" ht="30.75" x14ac:dyDescent="0.4">
      <c r="A123" s="41" t="s">
        <v>7</v>
      </c>
      <c r="B123" s="42" t="s">
        <v>224</v>
      </c>
      <c r="C123" s="31" t="s">
        <v>265</v>
      </c>
      <c r="D123" s="32" t="s">
        <v>266</v>
      </c>
      <c r="E123" s="33">
        <v>450</v>
      </c>
      <c r="F123" s="33">
        <v>450</v>
      </c>
      <c r="G123" s="33">
        <v>450</v>
      </c>
      <c r="H123" s="15"/>
      <c r="I123" s="9"/>
    </row>
    <row r="124" spans="1:9" s="17" customFormat="1" ht="30.75" x14ac:dyDescent="0.4">
      <c r="A124" s="41" t="s">
        <v>80</v>
      </c>
      <c r="B124" s="34" t="s">
        <v>224</v>
      </c>
      <c r="C124" s="34" t="s">
        <v>265</v>
      </c>
      <c r="D124" s="35" t="s">
        <v>266</v>
      </c>
      <c r="E124" s="36">
        <v>450</v>
      </c>
      <c r="F124" s="36">
        <v>450</v>
      </c>
      <c r="G124" s="36">
        <v>450</v>
      </c>
      <c r="H124" s="15"/>
      <c r="I124" s="9"/>
    </row>
    <row r="125" spans="1:9" s="17" customFormat="1" ht="60" x14ac:dyDescent="0.4">
      <c r="A125" s="41" t="s">
        <v>81</v>
      </c>
      <c r="B125" s="42" t="s">
        <v>224</v>
      </c>
      <c r="C125" s="31" t="s">
        <v>267</v>
      </c>
      <c r="D125" s="32" t="s">
        <v>268</v>
      </c>
      <c r="E125" s="33">
        <v>10416.4</v>
      </c>
      <c r="F125" s="33">
        <v>150</v>
      </c>
      <c r="G125" s="33">
        <v>150</v>
      </c>
      <c r="H125" s="15"/>
      <c r="I125" s="9"/>
    </row>
    <row r="126" spans="1:9" s="17" customFormat="1" ht="61.5" x14ac:dyDescent="0.4">
      <c r="A126" s="41" t="s">
        <v>140</v>
      </c>
      <c r="B126" s="34" t="s">
        <v>224</v>
      </c>
      <c r="C126" s="34" t="s">
        <v>267</v>
      </c>
      <c r="D126" s="35" t="s">
        <v>268</v>
      </c>
      <c r="E126" s="36">
        <v>10416.4</v>
      </c>
      <c r="F126" s="36">
        <v>150</v>
      </c>
      <c r="G126" s="36">
        <v>150</v>
      </c>
      <c r="H126" s="15"/>
      <c r="I126" s="9"/>
    </row>
    <row r="127" spans="1:9" s="17" customFormat="1" ht="30.75" x14ac:dyDescent="0.4">
      <c r="A127" s="41" t="s">
        <v>82</v>
      </c>
      <c r="B127" s="42" t="s">
        <v>224</v>
      </c>
      <c r="C127" s="31" t="s">
        <v>269</v>
      </c>
      <c r="D127" s="32" t="s">
        <v>270</v>
      </c>
      <c r="E127" s="33">
        <v>0.5</v>
      </c>
      <c r="F127" s="33">
        <v>0.5</v>
      </c>
      <c r="G127" s="33">
        <v>0.5</v>
      </c>
      <c r="H127" s="15"/>
      <c r="I127" s="9"/>
    </row>
    <row r="128" spans="1:9" s="17" customFormat="1" ht="60" x14ac:dyDescent="0.4">
      <c r="A128" s="41" t="s">
        <v>83</v>
      </c>
      <c r="B128" s="42" t="s">
        <v>224</v>
      </c>
      <c r="C128" s="31" t="s">
        <v>271</v>
      </c>
      <c r="D128" s="32" t="s">
        <v>272</v>
      </c>
      <c r="E128" s="33">
        <v>0.5</v>
      </c>
      <c r="F128" s="33">
        <v>0.5</v>
      </c>
      <c r="G128" s="33">
        <v>0.5</v>
      </c>
      <c r="H128" s="15"/>
      <c r="I128" s="9"/>
    </row>
    <row r="129" spans="1:15" s="17" customFormat="1" ht="60" x14ac:dyDescent="0.4">
      <c r="A129" s="41" t="s">
        <v>84</v>
      </c>
      <c r="B129" s="42" t="s">
        <v>224</v>
      </c>
      <c r="C129" s="31" t="s">
        <v>273</v>
      </c>
      <c r="D129" s="32" t="s">
        <v>274</v>
      </c>
      <c r="E129" s="33">
        <v>0.5</v>
      </c>
      <c r="F129" s="33">
        <v>0.5</v>
      </c>
      <c r="G129" s="33">
        <v>0.5</v>
      </c>
      <c r="H129" s="15"/>
      <c r="I129" s="9"/>
    </row>
    <row r="130" spans="1:15" s="17" customFormat="1" ht="61.5" x14ac:dyDescent="0.4">
      <c r="A130" s="41" t="s">
        <v>85</v>
      </c>
      <c r="B130" s="34" t="s">
        <v>224</v>
      </c>
      <c r="C130" s="34" t="s">
        <v>273</v>
      </c>
      <c r="D130" s="35" t="s">
        <v>274</v>
      </c>
      <c r="E130" s="36">
        <v>0.5</v>
      </c>
      <c r="F130" s="36">
        <v>0.5</v>
      </c>
      <c r="G130" s="36">
        <v>0.5</v>
      </c>
      <c r="H130" s="15"/>
      <c r="I130" s="9"/>
    </row>
    <row r="131" spans="1:15" s="17" customFormat="1" ht="30.75" x14ac:dyDescent="0.4">
      <c r="A131" s="41" t="s">
        <v>128</v>
      </c>
      <c r="B131" s="42" t="s">
        <v>159</v>
      </c>
      <c r="C131" s="31" t="s">
        <v>275</v>
      </c>
      <c r="D131" s="32" t="s">
        <v>276</v>
      </c>
      <c r="E131" s="33">
        <v>2250.3000000000002</v>
      </c>
      <c r="F131" s="33">
        <v>1921.4</v>
      </c>
      <c r="G131" s="33">
        <v>1921.4</v>
      </c>
      <c r="H131" s="15"/>
      <c r="I131" s="9"/>
    </row>
    <row r="132" spans="1:15" s="17" customFormat="1" ht="66" customHeight="1" x14ac:dyDescent="0.4">
      <c r="A132" s="41" t="s">
        <v>86</v>
      </c>
      <c r="B132" s="42" t="s">
        <v>159</v>
      </c>
      <c r="C132" s="31" t="s">
        <v>277</v>
      </c>
      <c r="D132" s="32" t="s">
        <v>278</v>
      </c>
      <c r="E132" s="33">
        <v>423.1</v>
      </c>
      <c r="F132" s="33">
        <v>580.6</v>
      </c>
      <c r="G132" s="33">
        <v>580.6</v>
      </c>
      <c r="H132" s="15"/>
      <c r="I132" s="9"/>
    </row>
    <row r="133" spans="1:15" s="17" customFormat="1" ht="72.75" customHeight="1" x14ac:dyDescent="0.4">
      <c r="A133" s="41" t="s">
        <v>0</v>
      </c>
      <c r="B133" s="42" t="s">
        <v>159</v>
      </c>
      <c r="C133" s="31" t="s">
        <v>279</v>
      </c>
      <c r="D133" s="32" t="s">
        <v>280</v>
      </c>
      <c r="E133" s="33">
        <v>37</v>
      </c>
      <c r="F133" s="33">
        <v>12</v>
      </c>
      <c r="G133" s="33">
        <v>12</v>
      </c>
      <c r="H133" s="15"/>
      <c r="I133" s="9"/>
    </row>
    <row r="134" spans="1:15" s="17" customFormat="1" ht="61.5" x14ac:dyDescent="0.4">
      <c r="A134" s="41" t="s">
        <v>87</v>
      </c>
      <c r="B134" s="34" t="s">
        <v>281</v>
      </c>
      <c r="C134" s="34" t="s">
        <v>279</v>
      </c>
      <c r="D134" s="35" t="s">
        <v>280</v>
      </c>
      <c r="E134" s="36">
        <v>2</v>
      </c>
      <c r="F134" s="36">
        <v>2</v>
      </c>
      <c r="G134" s="36">
        <v>2</v>
      </c>
      <c r="H134" s="15"/>
      <c r="I134" s="9"/>
    </row>
    <row r="135" spans="1:15" s="22" customFormat="1" ht="61.5" x14ac:dyDescent="0.4">
      <c r="A135" s="41" t="s">
        <v>88</v>
      </c>
      <c r="B135" s="34" t="s">
        <v>282</v>
      </c>
      <c r="C135" s="34" t="s">
        <v>279</v>
      </c>
      <c r="D135" s="35" t="s">
        <v>280</v>
      </c>
      <c r="E135" s="36">
        <v>35</v>
      </c>
      <c r="F135" s="36">
        <v>10</v>
      </c>
      <c r="G135" s="36">
        <v>10</v>
      </c>
      <c r="H135" s="9"/>
      <c r="I135" s="9"/>
    </row>
    <row r="136" spans="1:15" s="22" customFormat="1" ht="90" x14ac:dyDescent="0.4">
      <c r="A136" s="41" t="s">
        <v>89</v>
      </c>
      <c r="B136" s="42" t="s">
        <v>159</v>
      </c>
      <c r="C136" s="31" t="s">
        <v>283</v>
      </c>
      <c r="D136" s="32" t="s">
        <v>284</v>
      </c>
      <c r="E136" s="33">
        <v>56.6</v>
      </c>
      <c r="F136" s="33">
        <v>97.2</v>
      </c>
      <c r="G136" s="33">
        <v>97.2</v>
      </c>
      <c r="H136" s="9"/>
      <c r="I136" s="9"/>
    </row>
    <row r="137" spans="1:15" s="22" customFormat="1" ht="92.25" x14ac:dyDescent="0.4">
      <c r="A137" s="41" t="s">
        <v>90</v>
      </c>
      <c r="B137" s="34" t="s">
        <v>281</v>
      </c>
      <c r="C137" s="34" t="s">
        <v>283</v>
      </c>
      <c r="D137" s="35" t="s">
        <v>284</v>
      </c>
      <c r="E137" s="36">
        <v>5.3</v>
      </c>
      <c r="F137" s="36">
        <v>4</v>
      </c>
      <c r="G137" s="36">
        <v>4</v>
      </c>
      <c r="H137" s="9"/>
      <c r="I137" s="9"/>
    </row>
    <row r="138" spans="1:15" s="22" customFormat="1" ht="92.25" x14ac:dyDescent="0.4">
      <c r="A138" s="41" t="s">
        <v>91</v>
      </c>
      <c r="B138" s="34" t="s">
        <v>282</v>
      </c>
      <c r="C138" s="34" t="s">
        <v>283</v>
      </c>
      <c r="D138" s="35" t="s">
        <v>284</v>
      </c>
      <c r="E138" s="36">
        <v>51.3</v>
      </c>
      <c r="F138" s="36">
        <v>93.2</v>
      </c>
      <c r="G138" s="36">
        <v>93.2</v>
      </c>
      <c r="H138" s="15"/>
      <c r="I138" s="9"/>
    </row>
    <row r="139" spans="1:15" s="22" customFormat="1" ht="90" x14ac:dyDescent="0.4">
      <c r="A139" s="41" t="s">
        <v>92</v>
      </c>
      <c r="B139" s="42" t="s">
        <v>282</v>
      </c>
      <c r="C139" s="31" t="s">
        <v>285</v>
      </c>
      <c r="D139" s="32" t="s">
        <v>286</v>
      </c>
      <c r="E139" s="33">
        <v>2.9</v>
      </c>
      <c r="F139" s="33">
        <v>2.9</v>
      </c>
      <c r="G139" s="33">
        <v>2.9</v>
      </c>
      <c r="H139" s="9"/>
      <c r="I139" s="9"/>
      <c r="O139" s="22" t="s">
        <v>139</v>
      </c>
    </row>
    <row r="140" spans="1:15" s="22" customFormat="1" ht="61.5" x14ac:dyDescent="0.4">
      <c r="A140" s="41" t="s">
        <v>93</v>
      </c>
      <c r="B140" s="34" t="s">
        <v>282</v>
      </c>
      <c r="C140" s="34" t="s">
        <v>285</v>
      </c>
      <c r="D140" s="35" t="s">
        <v>286</v>
      </c>
      <c r="E140" s="36">
        <v>2.9</v>
      </c>
      <c r="F140" s="36">
        <v>2.9</v>
      </c>
      <c r="G140" s="36">
        <v>2.9</v>
      </c>
      <c r="H140" s="9"/>
      <c r="I140" s="9"/>
    </row>
    <row r="141" spans="1:15" s="22" customFormat="1" ht="90" x14ac:dyDescent="0.4">
      <c r="A141" s="41" t="s">
        <v>79</v>
      </c>
      <c r="B141" s="42" t="s">
        <v>282</v>
      </c>
      <c r="C141" s="31" t="s">
        <v>287</v>
      </c>
      <c r="D141" s="32" t="s">
        <v>288</v>
      </c>
      <c r="E141" s="33">
        <v>0</v>
      </c>
      <c r="F141" s="33">
        <v>69.8</v>
      </c>
      <c r="G141" s="33">
        <v>69.8</v>
      </c>
      <c r="H141" s="9"/>
      <c r="I141" s="9"/>
    </row>
    <row r="142" spans="1:15" s="22" customFormat="1" ht="92.25" x14ac:dyDescent="0.4">
      <c r="A142" s="41" t="s">
        <v>141</v>
      </c>
      <c r="B142" s="34" t="s">
        <v>282</v>
      </c>
      <c r="C142" s="34" t="s">
        <v>287</v>
      </c>
      <c r="D142" s="35" t="s">
        <v>288</v>
      </c>
      <c r="E142" s="36">
        <v>0</v>
      </c>
      <c r="F142" s="36">
        <v>69.8</v>
      </c>
      <c r="G142" s="36">
        <v>69.8</v>
      </c>
      <c r="H142" s="9"/>
      <c r="I142" s="9"/>
    </row>
    <row r="143" spans="1:15" s="22" customFormat="1" ht="90" x14ac:dyDescent="0.4">
      <c r="A143" s="41" t="s">
        <v>68</v>
      </c>
      <c r="B143" s="42" t="s">
        <v>282</v>
      </c>
      <c r="C143" s="31" t="s">
        <v>442</v>
      </c>
      <c r="D143" s="32" t="s">
        <v>443</v>
      </c>
      <c r="E143" s="33">
        <v>1.5</v>
      </c>
      <c r="F143" s="33">
        <v>0</v>
      </c>
      <c r="G143" s="33">
        <v>0</v>
      </c>
      <c r="H143" s="9"/>
      <c r="I143" s="9"/>
    </row>
    <row r="144" spans="1:15" s="22" customFormat="1" ht="92.25" x14ac:dyDescent="0.4">
      <c r="A144" s="41" t="s">
        <v>142</v>
      </c>
      <c r="B144" s="34" t="s">
        <v>282</v>
      </c>
      <c r="C144" s="34" t="s">
        <v>442</v>
      </c>
      <c r="D144" s="35" t="s">
        <v>443</v>
      </c>
      <c r="E144" s="36">
        <v>1.5</v>
      </c>
      <c r="F144" s="36">
        <v>0</v>
      </c>
      <c r="G144" s="36">
        <v>0</v>
      </c>
      <c r="H144" s="9"/>
      <c r="I144" s="9"/>
    </row>
    <row r="145" spans="1:10" s="22" customFormat="1" ht="90" x14ac:dyDescent="0.4">
      <c r="A145" s="41" t="s">
        <v>143</v>
      </c>
      <c r="B145" s="42" t="s">
        <v>282</v>
      </c>
      <c r="C145" s="31" t="s">
        <v>289</v>
      </c>
      <c r="D145" s="32" t="s">
        <v>290</v>
      </c>
      <c r="E145" s="33">
        <v>59.2</v>
      </c>
      <c r="F145" s="33">
        <v>59.2</v>
      </c>
      <c r="G145" s="33">
        <v>59.2</v>
      </c>
      <c r="H145" s="9"/>
      <c r="I145" s="9"/>
    </row>
    <row r="146" spans="1:10" s="22" customFormat="1" ht="92.25" x14ac:dyDescent="0.4">
      <c r="A146" s="41" t="s">
        <v>94</v>
      </c>
      <c r="B146" s="34" t="s">
        <v>282</v>
      </c>
      <c r="C146" s="34" t="s">
        <v>289</v>
      </c>
      <c r="D146" s="35" t="s">
        <v>290</v>
      </c>
      <c r="E146" s="36">
        <v>59.2</v>
      </c>
      <c r="F146" s="36">
        <v>59.2</v>
      </c>
      <c r="G146" s="36">
        <v>59.2</v>
      </c>
      <c r="H146" s="9"/>
      <c r="I146" s="9"/>
    </row>
    <row r="147" spans="1:10" s="22" customFormat="1" ht="90" x14ac:dyDescent="0.4">
      <c r="A147" s="41" t="s">
        <v>95</v>
      </c>
      <c r="B147" s="42" t="s">
        <v>282</v>
      </c>
      <c r="C147" s="31" t="s">
        <v>291</v>
      </c>
      <c r="D147" s="32" t="s">
        <v>292</v>
      </c>
      <c r="E147" s="33">
        <v>55</v>
      </c>
      <c r="F147" s="33">
        <v>55</v>
      </c>
      <c r="G147" s="33">
        <v>55</v>
      </c>
      <c r="H147" s="9"/>
      <c r="I147" s="9"/>
    </row>
    <row r="148" spans="1:10" s="22" customFormat="1" ht="92.25" x14ac:dyDescent="0.4">
      <c r="A148" s="41" t="s">
        <v>96</v>
      </c>
      <c r="B148" s="34" t="s">
        <v>282</v>
      </c>
      <c r="C148" s="34" t="s">
        <v>291</v>
      </c>
      <c r="D148" s="35" t="s">
        <v>292</v>
      </c>
      <c r="E148" s="36">
        <v>55</v>
      </c>
      <c r="F148" s="36">
        <v>55</v>
      </c>
      <c r="G148" s="36">
        <v>55</v>
      </c>
      <c r="H148" s="9"/>
      <c r="I148" s="9"/>
    </row>
    <row r="149" spans="1:10" s="22" customFormat="1" ht="90" x14ac:dyDescent="0.4">
      <c r="A149" s="41" t="s">
        <v>97</v>
      </c>
      <c r="B149" s="42" t="s">
        <v>282</v>
      </c>
      <c r="C149" s="31" t="s">
        <v>293</v>
      </c>
      <c r="D149" s="32" t="s">
        <v>294</v>
      </c>
      <c r="E149" s="33">
        <v>3.1</v>
      </c>
      <c r="F149" s="33">
        <v>3.1</v>
      </c>
      <c r="G149" s="33">
        <v>3.1</v>
      </c>
      <c r="H149" s="9"/>
      <c r="I149" s="9"/>
    </row>
    <row r="150" spans="1:10" s="22" customFormat="1" ht="61.5" x14ac:dyDescent="0.4">
      <c r="A150" s="41" t="s">
        <v>56</v>
      </c>
      <c r="B150" s="34" t="s">
        <v>282</v>
      </c>
      <c r="C150" s="34" t="s">
        <v>293</v>
      </c>
      <c r="D150" s="35" t="s">
        <v>294</v>
      </c>
      <c r="E150" s="36">
        <v>3.1</v>
      </c>
      <c r="F150" s="36">
        <v>3.1</v>
      </c>
      <c r="G150" s="36">
        <v>3.1</v>
      </c>
      <c r="H150" s="23"/>
      <c r="I150" s="23"/>
      <c r="J150" s="24"/>
    </row>
    <row r="151" spans="1:10" s="22" customFormat="1" ht="60" x14ac:dyDescent="0.4">
      <c r="A151" s="41" t="s">
        <v>57</v>
      </c>
      <c r="B151" s="42" t="s">
        <v>282</v>
      </c>
      <c r="C151" s="31" t="s">
        <v>295</v>
      </c>
      <c r="D151" s="32" t="s">
        <v>296</v>
      </c>
      <c r="E151" s="33">
        <v>21</v>
      </c>
      <c r="F151" s="33">
        <v>121</v>
      </c>
      <c r="G151" s="33">
        <v>121</v>
      </c>
      <c r="H151" s="23"/>
      <c r="I151" s="23"/>
      <c r="J151" s="24"/>
    </row>
    <row r="152" spans="1:10" s="22" customFormat="1" ht="61.5" x14ac:dyDescent="0.4">
      <c r="A152" s="41" t="s">
        <v>58</v>
      </c>
      <c r="B152" s="34" t="s">
        <v>282</v>
      </c>
      <c r="C152" s="34" t="s">
        <v>295</v>
      </c>
      <c r="D152" s="35" t="s">
        <v>296</v>
      </c>
      <c r="E152" s="36">
        <v>21</v>
      </c>
      <c r="F152" s="36">
        <v>121</v>
      </c>
      <c r="G152" s="36">
        <v>121</v>
      </c>
      <c r="H152" s="23"/>
      <c r="I152" s="23"/>
      <c r="J152" s="24"/>
    </row>
    <row r="153" spans="1:10" s="22" customFormat="1" ht="90" x14ac:dyDescent="0.4">
      <c r="A153" s="41" t="s">
        <v>342</v>
      </c>
      <c r="B153" s="42" t="s">
        <v>159</v>
      </c>
      <c r="C153" s="31" t="s">
        <v>297</v>
      </c>
      <c r="D153" s="32" t="s">
        <v>298</v>
      </c>
      <c r="E153" s="33">
        <v>186.4</v>
      </c>
      <c r="F153" s="33">
        <v>160.5</v>
      </c>
      <c r="G153" s="33">
        <v>160.5</v>
      </c>
      <c r="H153" s="23"/>
      <c r="I153" s="23"/>
      <c r="J153" s="24"/>
    </row>
    <row r="154" spans="1:10" s="22" customFormat="1" ht="92.25" x14ac:dyDescent="0.4">
      <c r="A154" s="41" t="s">
        <v>343</v>
      </c>
      <c r="B154" s="34" t="s">
        <v>281</v>
      </c>
      <c r="C154" s="34" t="s">
        <v>297</v>
      </c>
      <c r="D154" s="35" t="s">
        <v>298</v>
      </c>
      <c r="E154" s="36">
        <v>5.5</v>
      </c>
      <c r="F154" s="36">
        <v>5.5</v>
      </c>
      <c r="G154" s="36">
        <v>5.5</v>
      </c>
      <c r="H154" s="23"/>
      <c r="I154" s="23"/>
      <c r="J154" s="24"/>
    </row>
    <row r="155" spans="1:10" s="22" customFormat="1" ht="92.25" x14ac:dyDescent="0.4">
      <c r="A155" s="41" t="s">
        <v>344</v>
      </c>
      <c r="B155" s="34" t="s">
        <v>282</v>
      </c>
      <c r="C155" s="34" t="s">
        <v>297</v>
      </c>
      <c r="D155" s="35" t="s">
        <v>298</v>
      </c>
      <c r="E155" s="36">
        <v>180.9</v>
      </c>
      <c r="F155" s="36">
        <v>155</v>
      </c>
      <c r="G155" s="36">
        <v>155</v>
      </c>
      <c r="H155" s="23"/>
      <c r="I155" s="23"/>
      <c r="J155" s="24"/>
    </row>
    <row r="156" spans="1:10" s="22" customFormat="1" ht="60" x14ac:dyDescent="0.4">
      <c r="A156" s="41" t="s">
        <v>345</v>
      </c>
      <c r="B156" s="42" t="s">
        <v>282</v>
      </c>
      <c r="C156" s="31" t="s">
        <v>427</v>
      </c>
      <c r="D156" s="32" t="s">
        <v>428</v>
      </c>
      <c r="E156" s="33">
        <v>0.5</v>
      </c>
      <c r="F156" s="33">
        <v>0</v>
      </c>
      <c r="G156" s="33">
        <v>0</v>
      </c>
      <c r="H156" s="23"/>
      <c r="I156" s="23"/>
      <c r="J156" s="24"/>
    </row>
    <row r="157" spans="1:10" s="22" customFormat="1" ht="61.5" x14ac:dyDescent="0.4">
      <c r="A157" s="41" t="s">
        <v>346</v>
      </c>
      <c r="B157" s="34" t="s">
        <v>282</v>
      </c>
      <c r="C157" s="34" t="s">
        <v>427</v>
      </c>
      <c r="D157" s="35" t="s">
        <v>428</v>
      </c>
      <c r="E157" s="36">
        <v>0.5</v>
      </c>
      <c r="F157" s="36">
        <v>0</v>
      </c>
      <c r="G157" s="36">
        <v>0</v>
      </c>
      <c r="H157" s="23"/>
      <c r="I157" s="23"/>
      <c r="J157" s="24"/>
    </row>
    <row r="158" spans="1:10" s="22" customFormat="1" ht="60" x14ac:dyDescent="0.4">
      <c r="A158" s="41" t="s">
        <v>347</v>
      </c>
      <c r="B158" s="42" t="s">
        <v>224</v>
      </c>
      <c r="C158" s="31" t="s">
        <v>299</v>
      </c>
      <c r="D158" s="32" t="s">
        <v>300</v>
      </c>
      <c r="E158" s="33">
        <v>98.2</v>
      </c>
      <c r="F158" s="33">
        <v>98.2</v>
      </c>
      <c r="G158" s="33">
        <v>98.2</v>
      </c>
      <c r="H158" s="23"/>
      <c r="I158" s="23"/>
      <c r="J158" s="24"/>
    </row>
    <row r="159" spans="1:10" s="22" customFormat="1" ht="60" x14ac:dyDescent="0.4">
      <c r="A159" s="41" t="s">
        <v>59</v>
      </c>
      <c r="B159" s="42" t="s">
        <v>224</v>
      </c>
      <c r="C159" s="31" t="s">
        <v>301</v>
      </c>
      <c r="D159" s="32" t="s">
        <v>302</v>
      </c>
      <c r="E159" s="33">
        <v>98.2</v>
      </c>
      <c r="F159" s="33">
        <v>98.2</v>
      </c>
      <c r="G159" s="33">
        <v>98.2</v>
      </c>
      <c r="H159" s="23"/>
      <c r="I159" s="23"/>
      <c r="J159" s="24"/>
    </row>
    <row r="160" spans="1:10" s="22" customFormat="1" ht="61.5" x14ac:dyDescent="0.4">
      <c r="A160" s="41" t="s">
        <v>61</v>
      </c>
      <c r="B160" s="34" t="s">
        <v>224</v>
      </c>
      <c r="C160" s="34" t="s">
        <v>301</v>
      </c>
      <c r="D160" s="35" t="s">
        <v>302</v>
      </c>
      <c r="E160" s="36">
        <v>98.2</v>
      </c>
      <c r="F160" s="36">
        <v>98.2</v>
      </c>
      <c r="G160" s="36">
        <v>98.2</v>
      </c>
      <c r="H160" s="23"/>
      <c r="I160" s="23"/>
      <c r="J160" s="24"/>
    </row>
    <row r="161" spans="1:10" s="22" customFormat="1" ht="120" x14ac:dyDescent="0.4">
      <c r="A161" s="41" t="s">
        <v>60</v>
      </c>
      <c r="B161" s="42" t="s">
        <v>159</v>
      </c>
      <c r="C161" s="31" t="s">
        <v>303</v>
      </c>
      <c r="D161" s="37" t="s">
        <v>421</v>
      </c>
      <c r="E161" s="33">
        <v>1153.5</v>
      </c>
      <c r="F161" s="33">
        <v>890.2</v>
      </c>
      <c r="G161" s="33">
        <v>890.2</v>
      </c>
      <c r="H161" s="23"/>
      <c r="I161" s="23"/>
      <c r="J161" s="24"/>
    </row>
    <row r="162" spans="1:10" s="22" customFormat="1" ht="60" x14ac:dyDescent="0.4">
      <c r="A162" s="41" t="s">
        <v>62</v>
      </c>
      <c r="B162" s="42" t="s">
        <v>159</v>
      </c>
      <c r="C162" s="31" t="s">
        <v>304</v>
      </c>
      <c r="D162" s="32" t="s">
        <v>305</v>
      </c>
      <c r="E162" s="33">
        <v>413.5</v>
      </c>
      <c r="F162" s="33">
        <v>410.2</v>
      </c>
      <c r="G162" s="33">
        <v>410.2</v>
      </c>
      <c r="H162" s="23"/>
      <c r="I162" s="23"/>
      <c r="J162" s="24"/>
    </row>
    <row r="163" spans="1:10" s="22" customFormat="1" ht="61.5" x14ac:dyDescent="0.4">
      <c r="A163" s="41" t="s">
        <v>71</v>
      </c>
      <c r="B163" s="34" t="s">
        <v>224</v>
      </c>
      <c r="C163" s="34" t="s">
        <v>304</v>
      </c>
      <c r="D163" s="35" t="s">
        <v>305</v>
      </c>
      <c r="E163" s="36">
        <v>410.2</v>
      </c>
      <c r="F163" s="36">
        <v>410.2</v>
      </c>
      <c r="G163" s="36">
        <v>410.2</v>
      </c>
      <c r="H163" s="23"/>
      <c r="I163" s="23"/>
      <c r="J163" s="24"/>
    </row>
    <row r="164" spans="1:10" s="22" customFormat="1" ht="61.5" x14ac:dyDescent="0.4">
      <c r="A164" s="41" t="s">
        <v>98</v>
      </c>
      <c r="B164" s="34" t="s">
        <v>250</v>
      </c>
      <c r="C164" s="34" t="s">
        <v>304</v>
      </c>
      <c r="D164" s="35" t="s">
        <v>305</v>
      </c>
      <c r="E164" s="36">
        <v>3.3</v>
      </c>
      <c r="F164" s="36">
        <v>0</v>
      </c>
      <c r="G164" s="36">
        <v>0</v>
      </c>
      <c r="H164" s="23"/>
      <c r="I164" s="23"/>
      <c r="J164" s="24"/>
    </row>
    <row r="165" spans="1:10" s="22" customFormat="1" ht="120" x14ac:dyDescent="0.4">
      <c r="A165" s="41" t="s">
        <v>129</v>
      </c>
      <c r="B165" s="42" t="s">
        <v>224</v>
      </c>
      <c r="C165" s="31" t="s">
        <v>306</v>
      </c>
      <c r="D165" s="37" t="s">
        <v>422</v>
      </c>
      <c r="E165" s="33">
        <v>740</v>
      </c>
      <c r="F165" s="33">
        <v>480</v>
      </c>
      <c r="G165" s="33">
        <v>480</v>
      </c>
      <c r="H165" s="23"/>
      <c r="I165" s="23"/>
      <c r="J165" s="24"/>
    </row>
    <row r="166" spans="1:10" s="22" customFormat="1" ht="92.25" x14ac:dyDescent="0.4">
      <c r="A166" s="41" t="s">
        <v>99</v>
      </c>
      <c r="B166" s="34" t="s">
        <v>224</v>
      </c>
      <c r="C166" s="34" t="s">
        <v>306</v>
      </c>
      <c r="D166" s="38" t="s">
        <v>422</v>
      </c>
      <c r="E166" s="36">
        <v>740</v>
      </c>
      <c r="F166" s="36">
        <v>480</v>
      </c>
      <c r="G166" s="36">
        <v>480</v>
      </c>
      <c r="H166" s="23"/>
      <c r="I166" s="23"/>
      <c r="J166" s="24"/>
    </row>
    <row r="167" spans="1:10" s="22" customFormat="1" ht="30.75" x14ac:dyDescent="0.4">
      <c r="A167" s="41" t="s">
        <v>130</v>
      </c>
      <c r="B167" s="42" t="s">
        <v>159</v>
      </c>
      <c r="C167" s="31" t="s">
        <v>308</v>
      </c>
      <c r="D167" s="32" t="s">
        <v>309</v>
      </c>
      <c r="E167" s="33">
        <v>106.4</v>
      </c>
      <c r="F167" s="33">
        <v>50</v>
      </c>
      <c r="G167" s="33">
        <v>50</v>
      </c>
      <c r="H167" s="23"/>
      <c r="I167" s="23"/>
      <c r="J167" s="24"/>
    </row>
    <row r="168" spans="1:10" s="22" customFormat="1" ht="120" x14ac:dyDescent="0.4">
      <c r="A168" s="41" t="s">
        <v>131</v>
      </c>
      <c r="B168" s="42" t="s">
        <v>224</v>
      </c>
      <c r="C168" s="31" t="s">
        <v>429</v>
      </c>
      <c r="D168" s="37" t="s">
        <v>430</v>
      </c>
      <c r="E168" s="33">
        <v>56.4</v>
      </c>
      <c r="F168" s="33">
        <v>0</v>
      </c>
      <c r="G168" s="33">
        <v>0</v>
      </c>
      <c r="H168" s="23"/>
      <c r="I168" s="23"/>
      <c r="J168" s="24"/>
    </row>
    <row r="169" spans="1:10" s="22" customFormat="1" ht="92.25" x14ac:dyDescent="0.4">
      <c r="A169" s="41" t="s">
        <v>132</v>
      </c>
      <c r="B169" s="34" t="s">
        <v>224</v>
      </c>
      <c r="C169" s="34" t="s">
        <v>429</v>
      </c>
      <c r="D169" s="38" t="s">
        <v>430</v>
      </c>
      <c r="E169" s="36">
        <v>56.4</v>
      </c>
      <c r="F169" s="36">
        <v>0</v>
      </c>
      <c r="G169" s="36">
        <v>0</v>
      </c>
      <c r="H169" s="23"/>
      <c r="I169" s="23"/>
      <c r="J169" s="24"/>
    </row>
    <row r="170" spans="1:10" s="22" customFormat="1" ht="99.75" customHeight="1" x14ac:dyDescent="0.4">
      <c r="A170" s="41" t="s">
        <v>133</v>
      </c>
      <c r="B170" s="42" t="s">
        <v>307</v>
      </c>
      <c r="C170" s="31" t="s">
        <v>310</v>
      </c>
      <c r="D170" s="32" t="s">
        <v>311</v>
      </c>
      <c r="E170" s="33">
        <v>50</v>
      </c>
      <c r="F170" s="33">
        <v>50</v>
      </c>
      <c r="G170" s="33">
        <v>50</v>
      </c>
      <c r="H170" s="23"/>
      <c r="I170" s="23"/>
      <c r="J170" s="24"/>
    </row>
    <row r="171" spans="1:10" s="22" customFormat="1" ht="92.25" x14ac:dyDescent="0.4">
      <c r="A171" s="41" t="s">
        <v>134</v>
      </c>
      <c r="B171" s="34" t="s">
        <v>307</v>
      </c>
      <c r="C171" s="34" t="s">
        <v>310</v>
      </c>
      <c r="D171" s="35" t="s">
        <v>311</v>
      </c>
      <c r="E171" s="36">
        <v>50</v>
      </c>
      <c r="F171" s="36">
        <v>50</v>
      </c>
      <c r="G171" s="36">
        <v>50</v>
      </c>
      <c r="H171" s="23"/>
      <c r="I171" s="23"/>
      <c r="J171" s="24"/>
    </row>
    <row r="172" spans="1:10" s="22" customFormat="1" ht="38.25" customHeight="1" x14ac:dyDescent="0.4">
      <c r="A172" s="41" t="s">
        <v>135</v>
      </c>
      <c r="B172" s="42" t="s">
        <v>159</v>
      </c>
      <c r="C172" s="31" t="s">
        <v>312</v>
      </c>
      <c r="D172" s="32" t="s">
        <v>313</v>
      </c>
      <c r="E172" s="33">
        <v>469</v>
      </c>
      <c r="F172" s="33">
        <v>302.39999999999998</v>
      </c>
      <c r="G172" s="33">
        <v>302.39999999999998</v>
      </c>
      <c r="H172" s="23"/>
      <c r="I172" s="23"/>
      <c r="J172" s="24"/>
    </row>
    <row r="173" spans="1:10" s="22" customFormat="1" ht="131.25" customHeight="1" x14ac:dyDescent="0.4">
      <c r="A173" s="41" t="s">
        <v>348</v>
      </c>
      <c r="B173" s="42" t="s">
        <v>463</v>
      </c>
      <c r="C173" s="31" t="s">
        <v>459</v>
      </c>
      <c r="D173" s="37" t="s">
        <v>460</v>
      </c>
      <c r="E173" s="33">
        <v>166.6</v>
      </c>
      <c r="F173" s="33">
        <v>0</v>
      </c>
      <c r="G173" s="33">
        <v>0</v>
      </c>
      <c r="H173" s="23"/>
      <c r="I173" s="23"/>
      <c r="J173" s="24"/>
    </row>
    <row r="174" spans="1:10" s="22" customFormat="1" ht="132.75" customHeight="1" x14ac:dyDescent="0.4">
      <c r="A174" s="41" t="s">
        <v>349</v>
      </c>
      <c r="B174" s="34" t="s">
        <v>463</v>
      </c>
      <c r="C174" s="34" t="s">
        <v>459</v>
      </c>
      <c r="D174" s="38" t="s">
        <v>460</v>
      </c>
      <c r="E174" s="36">
        <v>166.6</v>
      </c>
      <c r="F174" s="36">
        <v>0</v>
      </c>
      <c r="G174" s="36">
        <v>0</v>
      </c>
      <c r="H174" s="23"/>
      <c r="I174" s="23"/>
      <c r="J174" s="24"/>
    </row>
    <row r="175" spans="1:10" s="22" customFormat="1" ht="30.75" x14ac:dyDescent="0.4">
      <c r="A175" s="41" t="s">
        <v>136</v>
      </c>
      <c r="B175" s="42" t="s">
        <v>224</v>
      </c>
      <c r="C175" s="31" t="s">
        <v>314</v>
      </c>
      <c r="D175" s="32" t="s">
        <v>315</v>
      </c>
      <c r="E175" s="33">
        <v>302.39999999999998</v>
      </c>
      <c r="F175" s="33">
        <v>302.39999999999998</v>
      </c>
      <c r="G175" s="33">
        <v>302.39999999999998</v>
      </c>
      <c r="H175" s="23"/>
      <c r="I175" s="23"/>
      <c r="J175" s="24"/>
    </row>
    <row r="176" spans="1:10" s="22" customFormat="1" ht="30.75" x14ac:dyDescent="0.4">
      <c r="A176" s="41" t="s">
        <v>100</v>
      </c>
      <c r="B176" s="34" t="s">
        <v>224</v>
      </c>
      <c r="C176" s="34" t="s">
        <v>314</v>
      </c>
      <c r="D176" s="35" t="s">
        <v>315</v>
      </c>
      <c r="E176" s="36">
        <v>302.39999999999998</v>
      </c>
      <c r="F176" s="36">
        <v>302.39999999999998</v>
      </c>
      <c r="G176" s="36">
        <v>302.39999999999998</v>
      </c>
      <c r="H176" s="23"/>
      <c r="I176" s="23"/>
      <c r="J176" s="24"/>
    </row>
    <row r="177" spans="1:10" s="22" customFormat="1" ht="30.75" x14ac:dyDescent="0.4">
      <c r="A177" s="41" t="s">
        <v>137</v>
      </c>
      <c r="B177" s="42" t="s">
        <v>224</v>
      </c>
      <c r="C177" s="31" t="s">
        <v>444</v>
      </c>
      <c r="D177" s="32" t="s">
        <v>445</v>
      </c>
      <c r="E177" s="33">
        <v>293.60000000000002</v>
      </c>
      <c r="F177" s="33">
        <v>0</v>
      </c>
      <c r="G177" s="33">
        <v>0</v>
      </c>
      <c r="H177" s="23"/>
      <c r="I177" s="23"/>
      <c r="J177" s="24"/>
    </row>
    <row r="178" spans="1:10" s="22" customFormat="1" ht="30.75" x14ac:dyDescent="0.4">
      <c r="A178" s="41" t="s">
        <v>138</v>
      </c>
      <c r="B178" s="42" t="s">
        <v>224</v>
      </c>
      <c r="C178" s="31" t="s">
        <v>446</v>
      </c>
      <c r="D178" s="32" t="s">
        <v>447</v>
      </c>
      <c r="E178" s="33">
        <v>293.60000000000002</v>
      </c>
      <c r="F178" s="33">
        <v>0</v>
      </c>
      <c r="G178" s="33">
        <v>0</v>
      </c>
      <c r="H178" s="23"/>
      <c r="I178" s="23"/>
      <c r="J178" s="24"/>
    </row>
    <row r="179" spans="1:10" s="26" customFormat="1" ht="30.75" x14ac:dyDescent="0.2">
      <c r="A179" s="41" t="s">
        <v>353</v>
      </c>
      <c r="B179" s="42" t="s">
        <v>224</v>
      </c>
      <c r="C179" s="31" t="s">
        <v>448</v>
      </c>
      <c r="D179" s="32" t="s">
        <v>449</v>
      </c>
      <c r="E179" s="33">
        <v>293.60000000000002</v>
      </c>
      <c r="F179" s="33">
        <v>0</v>
      </c>
      <c r="G179" s="33">
        <v>0</v>
      </c>
      <c r="H179" s="25"/>
      <c r="I179" s="25"/>
    </row>
    <row r="180" spans="1:10" s="26" customFormat="1" ht="30.75" x14ac:dyDescent="0.2">
      <c r="A180" s="41" t="s">
        <v>354</v>
      </c>
      <c r="B180" s="34" t="s">
        <v>224</v>
      </c>
      <c r="C180" s="34" t="s">
        <v>448</v>
      </c>
      <c r="D180" s="35" t="s">
        <v>449</v>
      </c>
      <c r="E180" s="36">
        <v>293.60000000000002</v>
      </c>
      <c r="F180" s="36">
        <v>0</v>
      </c>
      <c r="G180" s="36">
        <v>0</v>
      </c>
      <c r="H180" s="25"/>
      <c r="I180" s="25"/>
    </row>
    <row r="181" spans="1:10" s="26" customFormat="1" ht="30.75" x14ac:dyDescent="0.2">
      <c r="A181" s="41" t="s">
        <v>355</v>
      </c>
      <c r="B181" s="42" t="s">
        <v>159</v>
      </c>
      <c r="C181" s="31" t="s">
        <v>316</v>
      </c>
      <c r="D181" s="32" t="s">
        <v>317</v>
      </c>
      <c r="E181" s="33">
        <v>602529.30000000005</v>
      </c>
      <c r="F181" s="33">
        <v>507103.9</v>
      </c>
      <c r="G181" s="33">
        <v>507281.6</v>
      </c>
      <c r="H181" s="25"/>
      <c r="I181" s="25"/>
    </row>
    <row r="182" spans="1:10" s="26" customFormat="1" ht="60" x14ac:dyDescent="0.2">
      <c r="A182" s="41" t="s">
        <v>356</v>
      </c>
      <c r="B182" s="42" t="s">
        <v>318</v>
      </c>
      <c r="C182" s="31" t="s">
        <v>319</v>
      </c>
      <c r="D182" s="32" t="s">
        <v>320</v>
      </c>
      <c r="E182" s="33">
        <v>574510.4</v>
      </c>
      <c r="F182" s="33">
        <v>507103.9</v>
      </c>
      <c r="G182" s="33">
        <v>507281.6</v>
      </c>
      <c r="H182" s="25"/>
      <c r="I182" s="25"/>
    </row>
    <row r="183" spans="1:10" s="26" customFormat="1" ht="30.75" x14ac:dyDescent="0.2">
      <c r="A183" s="41" t="s">
        <v>388</v>
      </c>
      <c r="B183" s="42" t="s">
        <v>318</v>
      </c>
      <c r="C183" s="31" t="s">
        <v>321</v>
      </c>
      <c r="D183" s="32" t="s">
        <v>322</v>
      </c>
      <c r="E183" s="33">
        <v>30226.6</v>
      </c>
      <c r="F183" s="33">
        <v>17174.900000000001</v>
      </c>
      <c r="G183" s="33">
        <v>16955.2</v>
      </c>
      <c r="H183" s="25"/>
      <c r="I183" s="25"/>
    </row>
    <row r="184" spans="1:10" s="26" customFormat="1" ht="133.5" customHeight="1" x14ac:dyDescent="0.2">
      <c r="A184" s="41" t="s">
        <v>389</v>
      </c>
      <c r="B184" s="42" t="s">
        <v>318</v>
      </c>
      <c r="C184" s="31" t="s">
        <v>365</v>
      </c>
      <c r="D184" s="37" t="s">
        <v>423</v>
      </c>
      <c r="E184" s="33">
        <v>1506.2</v>
      </c>
      <c r="F184" s="33">
        <v>0</v>
      </c>
      <c r="G184" s="33">
        <v>0</v>
      </c>
      <c r="H184" s="25"/>
      <c r="I184" s="25"/>
    </row>
    <row r="185" spans="1:10" s="26" customFormat="1" ht="126" customHeight="1" x14ac:dyDescent="0.2">
      <c r="A185" s="41" t="s">
        <v>390</v>
      </c>
      <c r="B185" s="34" t="s">
        <v>318</v>
      </c>
      <c r="C185" s="34" t="s">
        <v>365</v>
      </c>
      <c r="D185" s="38" t="s">
        <v>423</v>
      </c>
      <c r="E185" s="36">
        <v>1506.2</v>
      </c>
      <c r="F185" s="36">
        <v>0</v>
      </c>
      <c r="G185" s="36">
        <v>0</v>
      </c>
      <c r="H185" s="25"/>
      <c r="I185" s="25"/>
    </row>
    <row r="186" spans="1:10" s="26" customFormat="1" ht="60" x14ac:dyDescent="0.2">
      <c r="A186" s="41" t="s">
        <v>391</v>
      </c>
      <c r="B186" s="42" t="s">
        <v>318</v>
      </c>
      <c r="C186" s="31" t="s">
        <v>323</v>
      </c>
      <c r="D186" s="32" t="s">
        <v>324</v>
      </c>
      <c r="E186" s="33">
        <v>10066.299999999999</v>
      </c>
      <c r="F186" s="33">
        <v>10066.299999999999</v>
      </c>
      <c r="G186" s="33">
        <v>9936.9</v>
      </c>
      <c r="H186" s="25"/>
      <c r="I186" s="25"/>
    </row>
    <row r="187" spans="1:10" s="26" customFormat="1" ht="61.5" x14ac:dyDescent="0.2">
      <c r="A187" s="41" t="s">
        <v>392</v>
      </c>
      <c r="B187" s="34" t="s">
        <v>318</v>
      </c>
      <c r="C187" s="34" t="s">
        <v>323</v>
      </c>
      <c r="D187" s="35" t="s">
        <v>324</v>
      </c>
      <c r="E187" s="36">
        <v>10066.299999999999</v>
      </c>
      <c r="F187" s="36">
        <v>10066.299999999999</v>
      </c>
      <c r="G187" s="36">
        <v>9936.9</v>
      </c>
      <c r="H187" s="25"/>
      <c r="I187" s="25"/>
    </row>
    <row r="188" spans="1:10" s="26" customFormat="1" ht="30.75" x14ac:dyDescent="0.2">
      <c r="A188" s="41" t="s">
        <v>393</v>
      </c>
      <c r="B188" s="42" t="s">
        <v>318</v>
      </c>
      <c r="C188" s="31" t="s">
        <v>431</v>
      </c>
      <c r="D188" s="32" t="s">
        <v>432</v>
      </c>
      <c r="E188" s="33">
        <v>3054.6</v>
      </c>
      <c r="F188" s="33">
        <v>3222.4</v>
      </c>
      <c r="G188" s="33">
        <v>3132.9</v>
      </c>
      <c r="H188" s="25"/>
      <c r="I188" s="25"/>
    </row>
    <row r="189" spans="1:10" s="26" customFormat="1" ht="30.75" x14ac:dyDescent="0.2">
      <c r="A189" s="41" t="s">
        <v>394</v>
      </c>
      <c r="B189" s="34" t="s">
        <v>318</v>
      </c>
      <c r="C189" s="34" t="s">
        <v>431</v>
      </c>
      <c r="D189" s="35" t="s">
        <v>432</v>
      </c>
      <c r="E189" s="36">
        <v>3054.6</v>
      </c>
      <c r="F189" s="36">
        <v>3222.4</v>
      </c>
      <c r="G189" s="36">
        <v>3132.9</v>
      </c>
      <c r="H189" s="25"/>
      <c r="I189" s="25"/>
    </row>
    <row r="190" spans="1:10" s="26" customFormat="1" ht="30.75" x14ac:dyDescent="0.2">
      <c r="A190" s="41" t="s">
        <v>395</v>
      </c>
      <c r="B190" s="42" t="s">
        <v>318</v>
      </c>
      <c r="C190" s="31" t="s">
        <v>325</v>
      </c>
      <c r="D190" s="32" t="s">
        <v>326</v>
      </c>
      <c r="E190" s="33">
        <v>88.6</v>
      </c>
      <c r="F190" s="33">
        <v>91.8</v>
      </c>
      <c r="G190" s="33">
        <v>91</v>
      </c>
      <c r="H190" s="25"/>
      <c r="I190" s="25"/>
    </row>
    <row r="191" spans="1:10" s="26" customFormat="1" ht="30.75" x14ac:dyDescent="0.2">
      <c r="A191" s="41" t="s">
        <v>396</v>
      </c>
      <c r="B191" s="34" t="s">
        <v>318</v>
      </c>
      <c r="C191" s="34" t="s">
        <v>325</v>
      </c>
      <c r="D191" s="35" t="s">
        <v>326</v>
      </c>
      <c r="E191" s="36">
        <v>88.6</v>
      </c>
      <c r="F191" s="36">
        <v>91.8</v>
      </c>
      <c r="G191" s="36">
        <v>91</v>
      </c>
      <c r="H191" s="25"/>
      <c r="I191" s="25"/>
    </row>
    <row r="192" spans="1:10" s="26" customFormat="1" ht="30.75" x14ac:dyDescent="0.2">
      <c r="A192" s="41" t="s">
        <v>397</v>
      </c>
      <c r="B192" s="42" t="s">
        <v>318</v>
      </c>
      <c r="C192" s="31" t="s">
        <v>327</v>
      </c>
      <c r="D192" s="32" t="s">
        <v>328</v>
      </c>
      <c r="E192" s="33">
        <v>15510.8</v>
      </c>
      <c r="F192" s="33">
        <v>3794.4</v>
      </c>
      <c r="G192" s="33">
        <v>3794.4</v>
      </c>
      <c r="H192" s="25"/>
      <c r="I192" s="25"/>
    </row>
    <row r="193" spans="1:9" s="26" customFormat="1" ht="30.75" x14ac:dyDescent="0.2">
      <c r="A193" s="41" t="s">
        <v>398</v>
      </c>
      <c r="B193" s="34" t="s">
        <v>318</v>
      </c>
      <c r="C193" s="34" t="s">
        <v>327</v>
      </c>
      <c r="D193" s="35" t="s">
        <v>328</v>
      </c>
      <c r="E193" s="36">
        <v>15510.8</v>
      </c>
      <c r="F193" s="36">
        <v>3794.4</v>
      </c>
      <c r="G193" s="36">
        <v>3794.4</v>
      </c>
      <c r="H193" s="25"/>
      <c r="I193" s="25"/>
    </row>
    <row r="194" spans="1:9" s="26" customFormat="1" ht="38.25" customHeight="1" x14ac:dyDescent="0.2">
      <c r="A194" s="41" t="s">
        <v>399</v>
      </c>
      <c r="B194" s="42" t="s">
        <v>318</v>
      </c>
      <c r="C194" s="31" t="s">
        <v>329</v>
      </c>
      <c r="D194" s="32" t="s">
        <v>330</v>
      </c>
      <c r="E194" s="33">
        <v>517171.7</v>
      </c>
      <c r="F194" s="33">
        <v>470442</v>
      </c>
      <c r="G194" s="33">
        <v>470495.6</v>
      </c>
      <c r="H194" s="25"/>
      <c r="I194" s="25"/>
    </row>
    <row r="195" spans="1:9" s="26" customFormat="1" ht="36.75" customHeight="1" x14ac:dyDescent="0.2">
      <c r="A195" s="41" t="s">
        <v>400</v>
      </c>
      <c r="B195" s="42" t="s">
        <v>318</v>
      </c>
      <c r="C195" s="31" t="s">
        <v>331</v>
      </c>
      <c r="D195" s="32" t="s">
        <v>332</v>
      </c>
      <c r="E195" s="33">
        <v>513616.7</v>
      </c>
      <c r="F195" s="33">
        <v>466788.7</v>
      </c>
      <c r="G195" s="33">
        <v>466639.7</v>
      </c>
      <c r="H195" s="25"/>
      <c r="I195" s="25"/>
    </row>
    <row r="196" spans="1:9" s="26" customFormat="1" ht="38.25" customHeight="1" x14ac:dyDescent="0.2">
      <c r="A196" s="41" t="s">
        <v>401</v>
      </c>
      <c r="B196" s="34" t="s">
        <v>318</v>
      </c>
      <c r="C196" s="34" t="s">
        <v>331</v>
      </c>
      <c r="D196" s="35" t="s">
        <v>332</v>
      </c>
      <c r="E196" s="36">
        <v>513616.7</v>
      </c>
      <c r="F196" s="36">
        <v>466788.7</v>
      </c>
      <c r="G196" s="36">
        <v>466639.7</v>
      </c>
      <c r="H196" s="25"/>
      <c r="I196" s="25"/>
    </row>
    <row r="197" spans="1:9" s="26" customFormat="1" ht="90" x14ac:dyDescent="0.2">
      <c r="A197" s="41" t="s">
        <v>402</v>
      </c>
      <c r="B197" s="42" t="s">
        <v>318</v>
      </c>
      <c r="C197" s="31" t="s">
        <v>450</v>
      </c>
      <c r="D197" s="32" t="s">
        <v>451</v>
      </c>
      <c r="E197" s="33">
        <v>2516.3000000000002</v>
      </c>
      <c r="F197" s="33">
        <v>2516.3000000000002</v>
      </c>
      <c r="G197" s="33">
        <v>2516.3000000000002</v>
      </c>
      <c r="H197" s="25"/>
      <c r="I197" s="25"/>
    </row>
    <row r="198" spans="1:9" s="26" customFormat="1" ht="92.25" x14ac:dyDescent="0.2">
      <c r="A198" s="41" t="s">
        <v>403</v>
      </c>
      <c r="B198" s="34" t="s">
        <v>318</v>
      </c>
      <c r="C198" s="34" t="s">
        <v>450</v>
      </c>
      <c r="D198" s="35" t="s">
        <v>451</v>
      </c>
      <c r="E198" s="36">
        <v>2516.3000000000002</v>
      </c>
      <c r="F198" s="36">
        <v>2516.3000000000002</v>
      </c>
      <c r="G198" s="36">
        <v>2516.3000000000002</v>
      </c>
      <c r="H198" s="25"/>
      <c r="I198" s="25"/>
    </row>
    <row r="199" spans="1:9" s="26" customFormat="1" ht="60" x14ac:dyDescent="0.2">
      <c r="A199" s="41" t="s">
        <v>404</v>
      </c>
      <c r="B199" s="42" t="s">
        <v>318</v>
      </c>
      <c r="C199" s="31" t="s">
        <v>333</v>
      </c>
      <c r="D199" s="32" t="s">
        <v>334</v>
      </c>
      <c r="E199" s="33">
        <v>1025.8</v>
      </c>
      <c r="F199" s="33">
        <v>1123.5999999999999</v>
      </c>
      <c r="G199" s="33">
        <v>1223</v>
      </c>
      <c r="H199" s="25"/>
      <c r="I199" s="25"/>
    </row>
    <row r="200" spans="1:9" s="26" customFormat="1" ht="61.5" x14ac:dyDescent="0.2">
      <c r="A200" s="41" t="s">
        <v>405</v>
      </c>
      <c r="B200" s="34" t="s">
        <v>318</v>
      </c>
      <c r="C200" s="34" t="s">
        <v>333</v>
      </c>
      <c r="D200" s="35" t="s">
        <v>334</v>
      </c>
      <c r="E200" s="36">
        <v>1025.8</v>
      </c>
      <c r="F200" s="36">
        <v>1123.5999999999999</v>
      </c>
      <c r="G200" s="36">
        <v>1223</v>
      </c>
      <c r="H200" s="25"/>
      <c r="I200" s="25"/>
    </row>
    <row r="201" spans="1:9" s="26" customFormat="1" ht="60" x14ac:dyDescent="0.2">
      <c r="A201" s="41" t="s">
        <v>406</v>
      </c>
      <c r="B201" s="42" t="s">
        <v>318</v>
      </c>
      <c r="C201" s="31" t="s">
        <v>335</v>
      </c>
      <c r="D201" s="32" t="s">
        <v>336</v>
      </c>
      <c r="E201" s="33">
        <v>12.9</v>
      </c>
      <c r="F201" s="33">
        <v>13.4</v>
      </c>
      <c r="G201" s="33">
        <v>116.6</v>
      </c>
      <c r="H201" s="25"/>
      <c r="I201" s="25"/>
    </row>
    <row r="202" spans="1:9" s="26" customFormat="1" ht="61.5" x14ac:dyDescent="0.2">
      <c r="A202" s="41" t="s">
        <v>407</v>
      </c>
      <c r="B202" s="34" t="s">
        <v>318</v>
      </c>
      <c r="C202" s="34" t="s">
        <v>335</v>
      </c>
      <c r="D202" s="35" t="s">
        <v>336</v>
      </c>
      <c r="E202" s="36">
        <v>12.9</v>
      </c>
      <c r="F202" s="36">
        <v>13.4</v>
      </c>
      <c r="G202" s="36">
        <v>116.6</v>
      </c>
      <c r="H202" s="25"/>
      <c r="I202" s="25"/>
    </row>
    <row r="203" spans="1:9" s="26" customFormat="1" ht="36.75" customHeight="1" x14ac:dyDescent="0.2">
      <c r="A203" s="41" t="s">
        <v>408</v>
      </c>
      <c r="B203" s="42" t="s">
        <v>318</v>
      </c>
      <c r="C203" s="31" t="s">
        <v>366</v>
      </c>
      <c r="D203" s="32" t="s">
        <v>367</v>
      </c>
      <c r="E203" s="33">
        <v>27112.2</v>
      </c>
      <c r="F203" s="33">
        <v>19487</v>
      </c>
      <c r="G203" s="33">
        <v>19830.900000000001</v>
      </c>
      <c r="H203" s="25"/>
      <c r="I203" s="25"/>
    </row>
    <row r="204" spans="1:9" s="26" customFormat="1" ht="97.5" customHeight="1" x14ac:dyDescent="0.2">
      <c r="A204" s="41" t="s">
        <v>435</v>
      </c>
      <c r="B204" s="42" t="s">
        <v>318</v>
      </c>
      <c r="C204" s="31" t="s">
        <v>368</v>
      </c>
      <c r="D204" s="32" t="s">
        <v>369</v>
      </c>
      <c r="E204" s="33">
        <v>1808.4</v>
      </c>
      <c r="F204" s="33">
        <v>1808.4</v>
      </c>
      <c r="G204" s="33">
        <v>2152.3000000000002</v>
      </c>
      <c r="H204" s="25"/>
      <c r="I204" s="25"/>
    </row>
    <row r="205" spans="1:9" s="26" customFormat="1" ht="92.25" x14ac:dyDescent="0.2">
      <c r="A205" s="41" t="s">
        <v>162</v>
      </c>
      <c r="B205" s="34" t="s">
        <v>318</v>
      </c>
      <c r="C205" s="34" t="s">
        <v>368</v>
      </c>
      <c r="D205" s="35" t="s">
        <v>369</v>
      </c>
      <c r="E205" s="36">
        <v>1808.4</v>
      </c>
      <c r="F205" s="36">
        <v>1808.4</v>
      </c>
      <c r="G205" s="36">
        <v>2152.3000000000002</v>
      </c>
      <c r="H205" s="25"/>
      <c r="I205" s="25"/>
    </row>
    <row r="206" spans="1:9" s="26" customFormat="1" ht="69" customHeight="1" x14ac:dyDescent="0.2">
      <c r="A206" s="41" t="s">
        <v>436</v>
      </c>
      <c r="B206" s="42" t="s">
        <v>318</v>
      </c>
      <c r="C206" s="31" t="s">
        <v>370</v>
      </c>
      <c r="D206" s="32" t="s">
        <v>371</v>
      </c>
      <c r="E206" s="33">
        <v>18407</v>
      </c>
      <c r="F206" s="33">
        <v>16077.1</v>
      </c>
      <c r="G206" s="33">
        <v>16077.1</v>
      </c>
      <c r="H206" s="25"/>
      <c r="I206" s="25"/>
    </row>
    <row r="207" spans="1:9" s="26" customFormat="1" ht="73.5" customHeight="1" x14ac:dyDescent="0.2">
      <c r="A207" s="41" t="s">
        <v>437</v>
      </c>
      <c r="B207" s="34" t="s">
        <v>318</v>
      </c>
      <c r="C207" s="34" t="s">
        <v>370</v>
      </c>
      <c r="D207" s="35" t="s">
        <v>371</v>
      </c>
      <c r="E207" s="36">
        <v>18407</v>
      </c>
      <c r="F207" s="36">
        <v>16077.1</v>
      </c>
      <c r="G207" s="36">
        <v>16077.1</v>
      </c>
      <c r="H207" s="25"/>
      <c r="I207" s="25"/>
    </row>
    <row r="208" spans="1:9" s="26" customFormat="1" ht="36.75" customHeight="1" x14ac:dyDescent="0.2">
      <c r="A208" s="41" t="s">
        <v>438</v>
      </c>
      <c r="B208" s="42" t="s">
        <v>318</v>
      </c>
      <c r="C208" s="31" t="s">
        <v>433</v>
      </c>
      <c r="D208" s="32" t="s">
        <v>434</v>
      </c>
      <c r="E208" s="33">
        <v>6896.8</v>
      </c>
      <c r="F208" s="33">
        <v>1601.5</v>
      </c>
      <c r="G208" s="33">
        <v>1601.5</v>
      </c>
      <c r="H208" s="25"/>
      <c r="I208" s="25"/>
    </row>
    <row r="209" spans="1:9" s="26" customFormat="1" ht="36.75" customHeight="1" x14ac:dyDescent="0.2">
      <c r="A209" s="41" t="s">
        <v>439</v>
      </c>
      <c r="B209" s="34" t="s">
        <v>318</v>
      </c>
      <c r="C209" s="34" t="s">
        <v>433</v>
      </c>
      <c r="D209" s="35" t="s">
        <v>434</v>
      </c>
      <c r="E209" s="36">
        <v>6896.8</v>
      </c>
      <c r="F209" s="36">
        <v>1601.5</v>
      </c>
      <c r="G209" s="36">
        <v>1601.5</v>
      </c>
      <c r="H209" s="25"/>
      <c r="I209" s="25"/>
    </row>
    <row r="210" spans="1:9" s="26" customFormat="1" ht="38.25" customHeight="1" x14ac:dyDescent="0.2">
      <c r="A210" s="41" t="s">
        <v>440</v>
      </c>
      <c r="B210" s="42" t="s">
        <v>159</v>
      </c>
      <c r="C210" s="31" t="s">
        <v>372</v>
      </c>
      <c r="D210" s="32" t="s">
        <v>373</v>
      </c>
      <c r="E210" s="33">
        <v>28522.400000000001</v>
      </c>
      <c r="F210" s="33">
        <v>0</v>
      </c>
      <c r="G210" s="33">
        <v>0</v>
      </c>
      <c r="H210" s="25"/>
      <c r="I210" s="25"/>
    </row>
    <row r="211" spans="1:9" s="26" customFormat="1" ht="36.75" customHeight="1" x14ac:dyDescent="0.2">
      <c r="A211" s="41" t="s">
        <v>307</v>
      </c>
      <c r="B211" s="42" t="s">
        <v>159</v>
      </c>
      <c r="C211" s="31" t="s">
        <v>374</v>
      </c>
      <c r="D211" s="32" t="s">
        <v>375</v>
      </c>
      <c r="E211" s="33">
        <v>28522.400000000001</v>
      </c>
      <c r="F211" s="33">
        <v>0</v>
      </c>
      <c r="G211" s="33">
        <v>0</v>
      </c>
      <c r="H211" s="25"/>
      <c r="I211" s="25"/>
    </row>
    <row r="212" spans="1:9" s="26" customFormat="1" ht="67.5" customHeight="1" x14ac:dyDescent="0.2">
      <c r="A212" s="41" t="s">
        <v>441</v>
      </c>
      <c r="B212" s="42" t="s">
        <v>224</v>
      </c>
      <c r="C212" s="31" t="s">
        <v>461</v>
      </c>
      <c r="D212" s="32" t="s">
        <v>462</v>
      </c>
      <c r="E212" s="33">
        <v>122.4</v>
      </c>
      <c r="F212" s="33">
        <v>0</v>
      </c>
      <c r="G212" s="33">
        <v>0</v>
      </c>
      <c r="H212" s="25"/>
      <c r="I212" s="25"/>
    </row>
    <row r="213" spans="1:9" ht="72.75" customHeight="1" x14ac:dyDescent="0.2">
      <c r="A213" s="41" t="s">
        <v>452</v>
      </c>
      <c r="B213" s="34" t="s">
        <v>224</v>
      </c>
      <c r="C213" s="34" t="s">
        <v>461</v>
      </c>
      <c r="D213" s="35" t="s">
        <v>462</v>
      </c>
      <c r="E213" s="36">
        <v>122.4</v>
      </c>
      <c r="F213" s="36">
        <v>0</v>
      </c>
      <c r="G213" s="36">
        <v>0</v>
      </c>
    </row>
    <row r="214" spans="1:9" ht="45" customHeight="1" x14ac:dyDescent="0.2">
      <c r="A214" s="41" t="s">
        <v>453</v>
      </c>
      <c r="B214" s="42" t="s">
        <v>318</v>
      </c>
      <c r="C214" s="31" t="s">
        <v>376</v>
      </c>
      <c r="D214" s="32" t="s">
        <v>377</v>
      </c>
      <c r="E214" s="33">
        <v>28400</v>
      </c>
      <c r="F214" s="33">
        <v>0</v>
      </c>
      <c r="G214" s="33">
        <v>0</v>
      </c>
    </row>
    <row r="215" spans="1:9" ht="97.5" customHeight="1" x14ac:dyDescent="0.2">
      <c r="A215" s="41" t="s">
        <v>454</v>
      </c>
      <c r="B215" s="34" t="s">
        <v>318</v>
      </c>
      <c r="C215" s="34" t="s">
        <v>376</v>
      </c>
      <c r="D215" s="35" t="s">
        <v>377</v>
      </c>
      <c r="E215" s="36">
        <v>28400</v>
      </c>
      <c r="F215" s="36">
        <v>0</v>
      </c>
      <c r="G215" s="36">
        <v>0</v>
      </c>
    </row>
    <row r="216" spans="1:9" ht="95.25" customHeight="1" x14ac:dyDescent="0.2">
      <c r="A216" s="41" t="s">
        <v>464</v>
      </c>
      <c r="B216" s="42" t="s">
        <v>224</v>
      </c>
      <c r="C216" s="31" t="s">
        <v>378</v>
      </c>
      <c r="D216" s="32" t="s">
        <v>379</v>
      </c>
      <c r="E216" s="33">
        <v>286.39999999999998</v>
      </c>
      <c r="F216" s="33">
        <v>0</v>
      </c>
      <c r="G216" s="33">
        <v>0</v>
      </c>
    </row>
    <row r="217" spans="1:9" ht="101.25" customHeight="1" x14ac:dyDescent="0.2">
      <c r="A217" s="41" t="s">
        <v>465</v>
      </c>
      <c r="B217" s="42" t="s">
        <v>224</v>
      </c>
      <c r="C217" s="31" t="s">
        <v>380</v>
      </c>
      <c r="D217" s="37" t="s">
        <v>424</v>
      </c>
      <c r="E217" s="33">
        <v>286.39999999999998</v>
      </c>
      <c r="F217" s="33">
        <v>0</v>
      </c>
      <c r="G217" s="33">
        <v>0</v>
      </c>
    </row>
    <row r="218" spans="1:9" ht="103.5" customHeight="1" x14ac:dyDescent="0.2">
      <c r="A218" s="41" t="s">
        <v>466</v>
      </c>
      <c r="B218" s="42" t="s">
        <v>224</v>
      </c>
      <c r="C218" s="31" t="s">
        <v>381</v>
      </c>
      <c r="D218" s="37" t="s">
        <v>425</v>
      </c>
      <c r="E218" s="33">
        <v>286.39999999999998</v>
      </c>
      <c r="F218" s="33">
        <v>0</v>
      </c>
      <c r="G218" s="33">
        <v>0</v>
      </c>
    </row>
    <row r="219" spans="1:9" ht="92.25" x14ac:dyDescent="0.2">
      <c r="A219" s="41" t="s">
        <v>467</v>
      </c>
      <c r="B219" s="34" t="s">
        <v>224</v>
      </c>
      <c r="C219" s="34" t="s">
        <v>381</v>
      </c>
      <c r="D219" s="38" t="s">
        <v>425</v>
      </c>
      <c r="E219" s="36">
        <v>286.39999999999998</v>
      </c>
      <c r="F219" s="36">
        <v>0</v>
      </c>
      <c r="G219" s="36">
        <v>0</v>
      </c>
    </row>
    <row r="220" spans="1:9" ht="67.5" customHeight="1" x14ac:dyDescent="0.2">
      <c r="A220" s="41" t="s">
        <v>468</v>
      </c>
      <c r="B220" s="42" t="s">
        <v>318</v>
      </c>
      <c r="C220" s="31" t="s">
        <v>382</v>
      </c>
      <c r="D220" s="32" t="s">
        <v>383</v>
      </c>
      <c r="E220" s="33">
        <v>-789.9</v>
      </c>
      <c r="F220" s="33">
        <v>0</v>
      </c>
      <c r="G220" s="33">
        <v>0</v>
      </c>
    </row>
    <row r="221" spans="1:9" ht="75.75" customHeight="1" x14ac:dyDescent="0.2">
      <c r="A221" s="41" t="s">
        <v>469</v>
      </c>
      <c r="B221" s="42" t="s">
        <v>318</v>
      </c>
      <c r="C221" s="31" t="s">
        <v>384</v>
      </c>
      <c r="D221" s="32" t="s">
        <v>385</v>
      </c>
      <c r="E221" s="33">
        <v>-789.9</v>
      </c>
      <c r="F221" s="33">
        <v>0</v>
      </c>
      <c r="G221" s="33">
        <v>0</v>
      </c>
    </row>
    <row r="222" spans="1:9" ht="73.5" customHeight="1" x14ac:dyDescent="0.2">
      <c r="A222" s="41" t="s">
        <v>470</v>
      </c>
      <c r="B222" s="42" t="s">
        <v>318</v>
      </c>
      <c r="C222" s="31" t="s">
        <v>386</v>
      </c>
      <c r="D222" s="32" t="s">
        <v>387</v>
      </c>
      <c r="E222" s="33">
        <v>-789.9</v>
      </c>
      <c r="F222" s="33">
        <v>0</v>
      </c>
      <c r="G222" s="33">
        <v>0</v>
      </c>
    </row>
    <row r="223" spans="1:9" ht="73.5" customHeight="1" x14ac:dyDescent="0.2">
      <c r="A223" s="41" t="s">
        <v>471</v>
      </c>
      <c r="B223" s="34" t="s">
        <v>318</v>
      </c>
      <c r="C223" s="34" t="s">
        <v>386</v>
      </c>
      <c r="D223" s="35" t="s">
        <v>387</v>
      </c>
      <c r="E223" s="36">
        <v>-789.9</v>
      </c>
      <c r="F223" s="36">
        <v>0</v>
      </c>
      <c r="G223" s="36">
        <v>0</v>
      </c>
    </row>
    <row r="224" spans="1:9" ht="30.75" x14ac:dyDescent="0.4">
      <c r="A224" s="41" t="s">
        <v>473</v>
      </c>
      <c r="B224" s="46" t="s">
        <v>337</v>
      </c>
      <c r="C224" s="43"/>
      <c r="D224" s="44"/>
      <c r="E224" s="45">
        <v>4374900.5999999996</v>
      </c>
      <c r="F224" s="45">
        <v>3836390.7</v>
      </c>
      <c r="G224" s="45">
        <v>3907967.8</v>
      </c>
    </row>
  </sheetData>
  <mergeCells count="24">
    <mergeCell ref="E2:G2"/>
    <mergeCell ref="E4:G4"/>
    <mergeCell ref="E6:G6"/>
    <mergeCell ref="E7:G7"/>
    <mergeCell ref="E9:G9"/>
    <mergeCell ref="E5:G5"/>
    <mergeCell ref="E3:G3"/>
    <mergeCell ref="E8:G8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11:G11"/>
    <mergeCell ref="E16:G16"/>
    <mergeCell ref="E12:G12"/>
    <mergeCell ref="D18:F18"/>
    <mergeCell ref="E13:G13"/>
    <mergeCell ref="E14:G14"/>
  </mergeCells>
  <pageMargins left="0.59055118110236227" right="0.19685039370078741" top="0.59055118110236227" bottom="0.59055118110236227" header="0.51181102362204722" footer="0.51181102362204722"/>
  <pageSetup paperSize="9" scale="22" fitToHeight="13" orientation="portrait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2024-09-19T09:54:51Z</cp:lastPrinted>
  <dcterms:created xsi:type="dcterms:W3CDTF">2004-12-16T09:43:57Z</dcterms:created>
  <dcterms:modified xsi:type="dcterms:W3CDTF">2024-09-19T10:15:46Z</dcterms:modified>
  <cp:version>0906.0100.01</cp:version>
</cp:coreProperties>
</file>