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Лист1!$A$1:$G$38</definedName>
  </definedNames>
  <calcPr calcId="145621"/>
</workbook>
</file>

<file path=xl/calcChain.xml><?xml version="1.0" encoding="utf-8"?>
<calcChain xmlns="http://schemas.openxmlformats.org/spreadsheetml/2006/main">
  <c r="E24" i="2" l="1"/>
  <c r="E34" i="2" l="1"/>
  <c r="F32" i="2" l="1"/>
  <c r="G32" i="2"/>
  <c r="E32" i="2"/>
  <c r="F34" i="2"/>
  <c r="G34" i="2"/>
  <c r="F30" i="2"/>
  <c r="G30" i="2"/>
  <c r="E30" i="2"/>
  <c r="E38" i="2" s="1"/>
  <c r="F24" i="2"/>
  <c r="G24" i="2"/>
  <c r="G38" i="2" l="1"/>
  <c r="F38" i="2"/>
</calcChain>
</file>

<file path=xl/sharedStrings.xml><?xml version="1.0" encoding="utf-8"?>
<sst xmlns="http://schemas.openxmlformats.org/spreadsheetml/2006/main" count="62" uniqueCount="54">
  <si>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</si>
  <si>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</si>
  <si>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</si>
  <si>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</si>
  <si>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</si>
  <si>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</si>
  <si>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</si>
  <si>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</si>
  <si>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</si>
  <si>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</si>
  <si>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</si>
  <si>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</si>
  <si>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</si>
  <si>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</si>
  <si>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2024 год</t>
  </si>
  <si>
    <t>Сумма на 2025 год</t>
  </si>
  <si>
    <t xml:space="preserve"> Иные межбюджетные трансферты на 2024 год и плановый период 2025 - 2026 годов
</t>
  </si>
  <si>
    <t>от 07.12.2023 № 720-40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</si>
  <si>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</si>
  <si>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</si>
  <si>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</si>
  <si>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</si>
  <si>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</si>
  <si>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</si>
  <si>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</si>
  <si>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на 2024 год и плановый период 2025-2026 годов»</t>
  </si>
  <si>
    <t>Приложение 22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</si>
  <si>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</si>
  <si>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</si>
  <si>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</si>
  <si>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</si>
  <si>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</si>
  <si>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0500000000</t>
  </si>
  <si>
    <t>0310</t>
  </si>
  <si>
    <t>Муниципальная программа «Развитие физической культуры, спорта и молодежной политики»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</si>
  <si>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</si>
  <si>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1102</t>
  </si>
  <si>
    <t>0900000000</t>
  </si>
  <si>
    <t>0910174180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</si>
  <si>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</si>
  <si>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</si>
  <si>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</si>
  <si>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</si>
  <si>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</si>
  <si>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</si>
  <si>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</si>
  <si>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0503</t>
  </si>
  <si>
    <t>15602S6413</t>
  </si>
  <si>
    <t>05201S4120</t>
  </si>
  <si>
    <t>Наименование муниципальной программы, иного межбюджетного трансферта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</si>
  <si>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</si>
  <si>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02402L0500</t>
  </si>
  <si>
    <t>Приложение 18</t>
  </si>
  <si>
    <t>от 24.10.2024 № 890-48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</si>
</sst>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4" t="s">
        <v>52</v>
      </c>
      <c r="E4" s="34"/>
      <c r="F4" s="34"/>
      <c r="G4" s="34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25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53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4" t="s">
        <v>26</v>
      </c>
      <c r="E12" s="34"/>
      <c r="F12" s="34"/>
      <c r="G12" s="34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17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16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49</v>
      </c>
      <c r="C22" s="27" t="s">
        <v>2</v>
      </c>
      <c r="D22" s="27" t="s">
        <v>12</v>
      </c>
      <c r="E22" s="15" t="s">
        <v>14</v>
      </c>
      <c r="F22" s="15" t="s">
        <v>15</v>
      </c>
      <c r="G22" s="15" t="s">
        <v>18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19</v>
      </c>
      <c r="C24" s="27" t="s">
        <v>20</v>
      </c>
      <c r="D24" s="27"/>
      <c r="E24" s="29">
        <f>SUM(E25:E29)</f>
        <v>32360.800000000003</v>
      </c>
      <c r="F24" s="29">
        <f t="shared" ref="F24:G24" si="0">SUM(F25:F28)</f>
        <v>17885.5</v>
      </c>
      <c r="G24" s="29">
        <f t="shared" si="0"/>
        <v>18229.400000000001</v>
      </c>
    </row>
    <row r="25" spans="1:10" ht="177" customHeight="1" x14ac:dyDescent="0.2">
      <c r="A25" s="13">
        <v>2</v>
      </c>
      <c r="B25" s="30" t="s">
        <v>21</v>
      </c>
      <c r="C25" s="27" t="s">
        <v>22</v>
      </c>
      <c r="D25" s="27" t="s">
        <v>13</v>
      </c>
      <c r="E25" s="29">
        <v>28643.8</v>
      </c>
      <c r="F25" s="29">
        <v>16077.1</v>
      </c>
      <c r="G25" s="29">
        <v>16077.1</v>
      </c>
    </row>
    <row r="26" spans="1:10" ht="94.5" x14ac:dyDescent="0.2">
      <c r="A26" s="13">
        <v>3</v>
      </c>
      <c r="B26" s="30" t="s">
        <v>23</v>
      </c>
      <c r="C26" s="27" t="s">
        <v>24</v>
      </c>
      <c r="D26" s="27" t="s">
        <v>13</v>
      </c>
      <c r="E26" s="29">
        <v>1808.4</v>
      </c>
      <c r="F26" s="29">
        <v>1808.4</v>
      </c>
      <c r="G26" s="29">
        <v>2152.3000000000002</v>
      </c>
    </row>
    <row r="27" spans="1:10" ht="126" x14ac:dyDescent="0.2">
      <c r="A27" s="13">
        <v>4</v>
      </c>
      <c r="B27" s="30" t="s">
        <v>27</v>
      </c>
      <c r="C27" s="27" t="s">
        <v>28</v>
      </c>
      <c r="D27" s="27" t="s">
        <v>29</v>
      </c>
      <c r="E27" s="29">
        <v>747.5</v>
      </c>
      <c r="F27" s="29">
        <v>0</v>
      </c>
      <c r="G27" s="29">
        <v>0</v>
      </c>
    </row>
    <row r="28" spans="1:10" ht="126" x14ac:dyDescent="0.2">
      <c r="A28" s="13">
        <v>5</v>
      </c>
      <c r="B28" s="30" t="s">
        <v>27</v>
      </c>
      <c r="C28" s="27" t="s">
        <v>28</v>
      </c>
      <c r="D28" s="27" t="s">
        <v>13</v>
      </c>
      <c r="E28" s="29">
        <v>997.9</v>
      </c>
      <c r="F28" s="29">
        <v>0</v>
      </c>
      <c r="G28" s="29">
        <v>0</v>
      </c>
    </row>
    <row r="29" spans="1:10" ht="157.5" x14ac:dyDescent="0.2">
      <c r="A29" s="13"/>
      <c r="B29" s="30" t="s">
        <v>50</v>
      </c>
      <c r="C29" s="27" t="s">
        <v>51</v>
      </c>
      <c r="D29" s="27" t="s">
        <v>13</v>
      </c>
      <c r="E29" s="29">
        <v>163.19999999999999</v>
      </c>
      <c r="F29" s="29">
        <v>0</v>
      </c>
      <c r="G29" s="29">
        <v>0</v>
      </c>
    </row>
    <row r="30" spans="1:10" ht="63" x14ac:dyDescent="0.2">
      <c r="A30" s="13">
        <v>6</v>
      </c>
      <c r="B30" s="28" t="s">
        <v>30</v>
      </c>
      <c r="C30" s="27" t="s">
        <v>32</v>
      </c>
      <c r="D30" s="27"/>
      <c r="E30" s="29">
        <f>SUM(E31)</f>
        <v>2402.3000000000002</v>
      </c>
      <c r="F30" s="29">
        <f t="shared" ref="F30:G30" si="1">SUM(F31)</f>
        <v>1601.5</v>
      </c>
      <c r="G30" s="29">
        <f t="shared" si="1"/>
        <v>1601.5</v>
      </c>
    </row>
    <row r="31" spans="1:10" ht="126" x14ac:dyDescent="0.2">
      <c r="A31" s="13">
        <v>7</v>
      </c>
      <c r="B31" s="30" t="s">
        <v>31</v>
      </c>
      <c r="C31" s="27" t="s">
        <v>48</v>
      </c>
      <c r="D31" s="27" t="s">
        <v>33</v>
      </c>
      <c r="E31" s="29">
        <v>2402.3000000000002</v>
      </c>
      <c r="F31" s="29">
        <v>1601.5</v>
      </c>
      <c r="G31" s="29">
        <v>1601.5</v>
      </c>
    </row>
    <row r="32" spans="1:10" ht="31.5" x14ac:dyDescent="0.2">
      <c r="A32" s="13">
        <v>8</v>
      </c>
      <c r="B32" s="28" t="s">
        <v>34</v>
      </c>
      <c r="C32" s="27" t="s">
        <v>37</v>
      </c>
      <c r="D32" s="27"/>
      <c r="E32" s="29">
        <f>E33</f>
        <v>253.1</v>
      </c>
      <c r="F32" s="29">
        <f t="shared" ref="F32:G32" si="2">F33</f>
        <v>0</v>
      </c>
      <c r="G32" s="29">
        <f t="shared" si="2"/>
        <v>0</v>
      </c>
    </row>
    <row r="33" spans="1:7" ht="94.5" x14ac:dyDescent="0.2">
      <c r="A33" s="13">
        <v>9</v>
      </c>
      <c r="B33" s="30" t="s">
        <v>35</v>
      </c>
      <c r="C33" s="27" t="s">
        <v>38</v>
      </c>
      <c r="D33" s="27" t="s">
        <v>36</v>
      </c>
      <c r="E33" s="29">
        <v>253.1</v>
      </c>
      <c r="F33" s="29">
        <v>0</v>
      </c>
      <c r="G33" s="29">
        <v>0</v>
      </c>
    </row>
    <row r="34" spans="1:7" ht="20.25" customHeight="1" x14ac:dyDescent="0.2">
      <c r="A34" s="13">
        <v>10</v>
      </c>
      <c r="B34" s="30" t="s">
        <v>39</v>
      </c>
      <c r="C34" s="27" t="s">
        <v>40</v>
      </c>
      <c r="D34" s="27"/>
      <c r="E34" s="29">
        <f>SUM(E35:E37)</f>
        <v>2496</v>
      </c>
      <c r="F34" s="29">
        <f t="shared" ref="F34:G34" si="3">SUM(F33)</f>
        <v>0</v>
      </c>
      <c r="G34" s="29">
        <f t="shared" si="3"/>
        <v>0</v>
      </c>
    </row>
    <row r="35" spans="1:7" ht="126" x14ac:dyDescent="0.2">
      <c r="A35" s="13">
        <v>11</v>
      </c>
      <c r="B35" s="30" t="s">
        <v>41</v>
      </c>
      <c r="C35" s="27" t="s">
        <v>42</v>
      </c>
      <c r="D35" s="27" t="s">
        <v>46</v>
      </c>
      <c r="E35" s="29">
        <v>208.2</v>
      </c>
      <c r="F35" s="29">
        <v>0</v>
      </c>
      <c r="G35" s="29">
        <v>0</v>
      </c>
    </row>
    <row r="36" spans="1:7" ht="141.75" x14ac:dyDescent="0.2">
      <c r="A36" s="13">
        <v>12</v>
      </c>
      <c r="B36" s="30" t="s">
        <v>43</v>
      </c>
      <c r="C36" s="27" t="s">
        <v>44</v>
      </c>
      <c r="D36" s="27" t="s">
        <v>46</v>
      </c>
      <c r="E36" s="29">
        <v>824.2</v>
      </c>
      <c r="F36" s="29">
        <v>0</v>
      </c>
      <c r="G36" s="29">
        <v>0</v>
      </c>
    </row>
    <row r="37" spans="1:7" ht="141.75" x14ac:dyDescent="0.2">
      <c r="A37" s="13">
        <v>13</v>
      </c>
      <c r="B37" s="30" t="s">
        <v>45</v>
      </c>
      <c r="C37" s="27" t="s">
        <v>47</v>
      </c>
      <c r="D37" s="27" t="s">
        <v>46</v>
      </c>
      <c r="E37" s="29">
        <v>1463.6</v>
      </c>
      <c r="F37" s="29">
        <v>0</v>
      </c>
      <c r="G37" s="29">
        <v>0</v>
      </c>
    </row>
    <row r="38" spans="1:7" ht="15.75" x14ac:dyDescent="0.25">
      <c r="A38" s="36" t="s">
        <v>7</v>
      </c>
      <c r="B38" s="36"/>
      <c r="C38" s="31"/>
      <c r="D38" s="32"/>
      <c r="E38" s="33">
        <f>E34+E32+E30+E24</f>
        <v>37512.200000000004</v>
      </c>
      <c r="F38" s="33">
        <f>F34+F32+F30+F24</f>
        <v>19487</v>
      </c>
      <c r="G38" s="33">
        <f>G34+G32+G30+G24-0.1</f>
        <v>19830.800000000003</v>
      </c>
    </row>
    <row r="39" spans="1:7" ht="35.65" customHeight="1" x14ac:dyDescent="0.25">
      <c r="B39" s="18"/>
      <c r="C39" s="19"/>
      <c r="D39" s="19"/>
      <c r="E39" s="20"/>
      <c r="F39" s="20"/>
      <c r="G39" s="2"/>
    </row>
    <row r="40" spans="1:7" ht="35.65" customHeight="1" x14ac:dyDescent="0.2">
      <c r="B40" s="2"/>
      <c r="C40" s="2"/>
      <c r="D40" s="2"/>
      <c r="E40" s="2"/>
      <c r="F40" s="2"/>
      <c r="G40" s="2"/>
    </row>
    <row r="41" spans="1:7" x14ac:dyDescent="0.2">
      <c r="B41" s="2"/>
      <c r="C41" s="2"/>
      <c r="D41" s="2"/>
      <c r="E41" s="2"/>
      <c r="F41" s="2"/>
      <c r="G41" s="2"/>
    </row>
  </sheetData>
  <mergeCells count="14">
    <mergeCell ref="A38:B38"/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2024-10-22T09:18:40Z</cp:lastPrinted>
  <dcterms:created xsi:type="dcterms:W3CDTF">2014-11-08T06:34:06Z</dcterms:created>
  <dcterms:modified xsi:type="dcterms:W3CDTF">2024-10-23T02:48:02Z</dcterms:modified>
</cp:coreProperties>
</file>