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8" windowWidth="15120" windowHeight="75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  <c r="B14" i="1" l="1"/>
  <c r="C14" i="1"/>
  <c r="D14" i="1"/>
  <c r="B8" i="1" l="1"/>
  <c r="B10" i="1" s="1"/>
  <c r="B16" i="1" s="1"/>
  <c r="C8" i="1" l="1"/>
  <c r="C10" i="1" s="1"/>
  <c r="C16" i="1" s="1"/>
  <c r="D8" i="1"/>
  <c r="D10" i="1" s="1"/>
  <c r="D16" i="1" s="1"/>
</calcChain>
</file>

<file path=xl/sharedStrings.xml><?xml version="1.0" encoding="utf-8"?>
<sst xmlns="http://schemas.openxmlformats.org/spreadsheetml/2006/main" count="13" uniqueCount="13">
  <si>
    <t>Налог на прибыль</t>
  </si>
  <si>
    <t>Итого доходы:</t>
  </si>
  <si>
    <t>ВСЕГО ДОХОДОВ</t>
  </si>
  <si>
    <t>Итого доходов, формирующих дорожный фонд:</t>
  </si>
  <si>
    <t>ВСЕГО РАСХОДОВ (р.0409 без КВР 811)</t>
  </si>
  <si>
    <t>442 2 02 2 9999 05 7509 150 (Доп КД 52 Кр)</t>
  </si>
  <si>
    <t>440 2 02 2 9999 05 1060 150 (Доп КД 52 Кр)</t>
  </si>
  <si>
    <t>Субсидии дорожного фонда ИТОГО доходы (расходы  итого по 0409)(ДопКР 10)</t>
  </si>
  <si>
    <t>441 2 07 05030 05 0443 150 (Доп КД 56 Кр)
 (Доп КД 56 от юр и физ лиц)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</si>
  <si>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 (441 1.16.11.06.4.01.0000.140) (Доп КД 51)</t>
  </si>
  <si>
    <t>442 2 02 2 9999 05 7459 150 (Доп КД 52 Кр)</t>
  </si>
  <si>
    <t>Акцизы (182 1 03 02 00001 0000 110 всего) (Доп КД 51)</t>
  </si>
  <si>
    <t>РАСЧЕТ МУНИЦИПАЛЬНОГО ДОРОЖНОГО ФОНДА К ПРОЕКТУ БЮДЖЕТА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</si>
</sst>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Border="1"/>
    <xf numFmtId="0" fontId="0" fillId="0" borderId="1" xfId="0" applyBorder="1"/>
    <xf numFmtId="4" fontId="1" fillId="0" borderId="1" xfId="0" applyNumberFormat="1" applyFont="1" applyBorder="1" applyAlignment="1">
      <alignment horizontal="center"/>
    </xf>
    <xf numFmtId="14" fontId="0" fillId="0" borderId="0" xfId="0" applyNumberFormat="1"/>
    <xf numFmtId="4" fontId="0" fillId="2" borderId="1" xfId="0" applyNumberFormat="1" applyFill="1" applyBorder="1"/>
    <xf numFmtId="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/>
    </xf>
    <xf numFmtId="14" fontId="0" fillId="0" borderId="0" xfId="0" applyNumberFormat="1" applyAlignment="1">
      <alignment horizontal="right"/>
    </xf>
    <xf numFmtId="4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A20" sqref="A20"/>
    </sheetView>
  </sheetViews>
  <sheetFormatPr defaultRowHeight="14.4" x14ac:dyDescent="0.3"/>
  <cols>
    <col min="1" max="1" width="76.33203125" customWidth="1"/>
    <col min="2" max="2" width="15.5546875" customWidth="1"/>
    <col min="3" max="3" width="13.33203125" customWidth="1"/>
    <col min="4" max="4" width="14.109375" customWidth="1"/>
    <col min="5" max="5" width="17.109375" customWidth="1"/>
  </cols>
  <sheetData>
    <row r="1" spans="1:5" ht="33" customHeight="1" x14ac:dyDescent="0.3">
      <c r="A1" s="18" t="s">
        <v>12</v>
      </c>
      <c r="B1" s="18"/>
      <c r="C1" s="18"/>
      <c r="D1" s="18"/>
      <c r="E1" s="7"/>
    </row>
    <row r="2" spans="1:5" x14ac:dyDescent="0.35">
      <c r="A2" s="1"/>
      <c r="B2" s="1">
        <v>2025</v>
      </c>
      <c r="C2" s="1">
        <v>2026</v>
      </c>
      <c r="D2" s="1">
        <v>2027</v>
      </c>
    </row>
    <row r="3" spans="1:5" x14ac:dyDescent="0.35">
      <c r="A3" s="1"/>
      <c r="B3" s="1"/>
      <c r="C3" s="1"/>
      <c r="D3" s="1"/>
    </row>
    <row r="4" spans="1:5" x14ac:dyDescent="0.3">
      <c r="A4" s="11" t="s">
        <v>11</v>
      </c>
      <c r="B4" s="9">
        <v>2895800</v>
      </c>
      <c r="C4" s="9">
        <v>2895800</v>
      </c>
      <c r="D4" s="9">
        <v>2895800</v>
      </c>
    </row>
    <row r="5" spans="1:5" ht="57.6" x14ac:dyDescent="0.3">
      <c r="A5" s="10" t="s">
        <v>9</v>
      </c>
      <c r="B5" s="9">
        <v>302400</v>
      </c>
      <c r="C5" s="9">
        <v>302400</v>
      </c>
      <c r="D5" s="9">
        <v>302400</v>
      </c>
      <c r="E5" s="19"/>
    </row>
    <row r="6" spans="1:5" ht="28.8" x14ac:dyDescent="0.3">
      <c r="A6" s="15" t="s">
        <v>8</v>
      </c>
      <c r="B6" s="9">
        <v>8466.92</v>
      </c>
      <c r="C6" s="9">
        <v>0</v>
      </c>
      <c r="D6" s="9">
        <v>0</v>
      </c>
      <c r="E6" s="19"/>
    </row>
    <row r="7" spans="1:5" ht="21" customHeight="1" x14ac:dyDescent="0.3">
      <c r="A7" s="1" t="s">
        <v>3</v>
      </c>
      <c r="B7" s="2">
        <f>B4+B5++B6</f>
        <v>3206666.92</v>
      </c>
      <c r="C7" s="2">
        <f t="shared" ref="C7:D7" si="0">C4+C5++C6</f>
        <v>3198200</v>
      </c>
      <c r="D7" s="2">
        <f t="shared" si="0"/>
        <v>3198200</v>
      </c>
      <c r="E7" s="19"/>
    </row>
    <row r="8" spans="1:5" x14ac:dyDescent="0.3">
      <c r="A8" s="1" t="s">
        <v>0</v>
      </c>
      <c r="B8" s="6">
        <f>B18-B7-B14</f>
        <v>63478755.869999997</v>
      </c>
      <c r="C8" s="6">
        <f>C18-C7-C14</f>
        <v>59127458.240000002</v>
      </c>
      <c r="D8" s="6">
        <f>D18-D7-D14</f>
        <v>59127458.240000002</v>
      </c>
      <c r="E8" s="19"/>
    </row>
    <row r="9" spans="1:5" x14ac:dyDescent="0.3">
      <c r="A9" s="1"/>
      <c r="B9" s="2"/>
      <c r="C9" s="2"/>
      <c r="D9" s="2"/>
      <c r="E9" s="19"/>
    </row>
    <row r="10" spans="1:5" x14ac:dyDescent="0.3">
      <c r="A10" s="1" t="s">
        <v>1</v>
      </c>
      <c r="B10" s="2">
        <f>B7+B8</f>
        <v>66685422.789999999</v>
      </c>
      <c r="C10" s="2">
        <f t="shared" ref="C10:D10" si="1">C7+C8</f>
        <v>62325658.240000002</v>
      </c>
      <c r="D10" s="2">
        <f t="shared" si="1"/>
        <v>62325658.240000002</v>
      </c>
      <c r="E10" s="19"/>
    </row>
    <row r="11" spans="1:5" x14ac:dyDescent="0.3">
      <c r="A11" s="1" t="s">
        <v>6</v>
      </c>
      <c r="B11" s="9">
        <v>0</v>
      </c>
      <c r="C11" s="9">
        <v>0</v>
      </c>
      <c r="D11" s="9">
        <v>0</v>
      </c>
      <c r="E11" s="19"/>
    </row>
    <row r="12" spans="1:5" x14ac:dyDescent="0.3">
      <c r="A12" s="14" t="s">
        <v>5</v>
      </c>
      <c r="B12" s="9">
        <v>0</v>
      </c>
      <c r="C12" s="9">
        <v>0</v>
      </c>
      <c r="D12" s="9">
        <v>0</v>
      </c>
      <c r="E12" s="19"/>
    </row>
    <row r="13" spans="1:5" x14ac:dyDescent="0.3">
      <c r="A13" s="14" t="s">
        <v>10</v>
      </c>
      <c r="B13" s="9">
        <v>0</v>
      </c>
      <c r="C13" s="9">
        <v>0</v>
      </c>
      <c r="D13" s="9">
        <v>0</v>
      </c>
      <c r="E13" s="19"/>
    </row>
    <row r="14" spans="1:5" x14ac:dyDescent="0.3">
      <c r="A14" s="17" t="s">
        <v>7</v>
      </c>
      <c r="B14" s="9">
        <f>SUM(B11:B13)</f>
        <v>0</v>
      </c>
      <c r="C14" s="9">
        <f>SUM(C11:C12)</f>
        <v>0</v>
      </c>
      <c r="D14" s="9">
        <f>SUM(D11:D12)</f>
        <v>0</v>
      </c>
      <c r="E14" s="19"/>
    </row>
    <row r="15" spans="1:5" x14ac:dyDescent="0.3">
      <c r="A15" s="3"/>
      <c r="B15" s="4"/>
      <c r="C15" s="4"/>
      <c r="D15" s="4"/>
      <c r="E15" s="19"/>
    </row>
    <row r="16" spans="1:5" x14ac:dyDescent="0.3">
      <c r="A16" s="16" t="s">
        <v>2</v>
      </c>
      <c r="B16" s="8">
        <f>B10+B14</f>
        <v>66685422.789999999</v>
      </c>
      <c r="C16" s="8">
        <f>C10+C14</f>
        <v>62325658.240000002</v>
      </c>
      <c r="D16" s="8">
        <f>D10+D14</f>
        <v>62325658.240000002</v>
      </c>
      <c r="E16" s="19"/>
    </row>
    <row r="17" spans="1:5" x14ac:dyDescent="0.3">
      <c r="A17" s="1"/>
      <c r="B17" s="4"/>
      <c r="C17" s="4"/>
      <c r="D17" s="4"/>
      <c r="E17" s="19"/>
    </row>
    <row r="18" spans="1:5" x14ac:dyDescent="0.3">
      <c r="A18" s="16" t="s">
        <v>4</v>
      </c>
      <c r="B18" s="8">
        <v>66685422.789999999</v>
      </c>
      <c r="C18" s="8">
        <v>62325658.240000002</v>
      </c>
      <c r="D18" s="8">
        <v>62325658.240000002</v>
      </c>
      <c r="E18" s="19"/>
    </row>
    <row r="19" spans="1:5" x14ac:dyDescent="0.3">
      <c r="A19" s="5"/>
      <c r="B19" s="5"/>
      <c r="C19" s="5"/>
      <c r="D19" s="5"/>
      <c r="E19" s="19"/>
    </row>
    <row r="20" spans="1:5" x14ac:dyDescent="0.3">
      <c r="A20" s="5"/>
      <c r="B20" s="5"/>
      <c r="C20" s="5"/>
      <c r="D20" s="5"/>
      <c r="E20" s="19"/>
    </row>
    <row r="21" spans="1:5" x14ac:dyDescent="0.3">
      <c r="A21" s="12"/>
    </row>
    <row r="22" spans="1:5" x14ac:dyDescent="0.3">
      <c r="A22" s="7"/>
      <c r="B22" s="13"/>
    </row>
  </sheetData>
  <mergeCells count="2">
    <mergeCell ref="A1:D1"/>
    <mergeCell ref="E5:E20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2024-11-08T05:19:41Z</dcterms:modified>
</cp:coreProperties>
</file>