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F47" i="1" l="1"/>
  <c r="E34" i="1" l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C47" i="1"/>
  <c r="D47" i="1"/>
  <c r="E47" i="1" s="1"/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6" i="1"/>
</calcChain>
</file>

<file path=xl/sharedStrings.xml><?xml version="1.0" encoding="utf-8"?>
<sst xmlns="http://schemas.openxmlformats.org/spreadsheetml/2006/main" count="97" uniqueCount="96">
  <si>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</si>
  <si>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</si>
  <si>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</si>
  <si>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</si>
  <si>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</si>
  <si>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</si>
  <si>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</si>
  <si>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</si>
  <si>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</si>
  <si>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</si>
  <si>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</si>
  <si>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</si>
  <si>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</si>
  <si>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</si>
  <si>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</si>
  <si>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</si>
  <si>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</si>
  <si>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</si>
  <si>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</si>
  <si>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</si>
  <si>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</si>
  <si>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</si>
  <si>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</si>
  <si>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</si>
  <si>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</si>
  <si>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</si>
  <si>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</si>
  <si>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</si>
  <si>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</si>
  <si>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</si>
  <si>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</si>
  <si>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</si>
  <si>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</si>
  <si>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</si>
  <si>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</si>
  <si>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</si>
  <si>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</si>
  <si>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</si>
  <si>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</si>
  <si>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</si>
  <si>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</si>
  <si>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</si>
  <si>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</si>
  <si>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</si>
  <si>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</si>
  <si>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</si>
  <si>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</si>
  <si>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</si>
  <si>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</si>
  <si>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</si>
  <si>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</si>
  <si>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</si>
  <si>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</si>
  <si>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</si>
  <si>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</si>
  <si>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</si>
  <si>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</si>
  <si>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</si>
  <si>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</si>
  <si>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</si>
  <si>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</si>
  <si>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</si>
  <si>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</si>
  <si>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</si>
  <si>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</si>
  <si>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Межбюджетные трансферты</t>
  </si>
  <si>
    <t>500</t>
  </si>
  <si>
    <t>412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</si>
  <si>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</si>
  <si>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</si>
  <si>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</si>
  <si>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</si>
  <si>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</si>
  <si>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Бюджетные инвестиции на приобретение объектов недвижимого имущества в государственную (муниципальную) собственность</t>
  </si>
  <si>
    <t>И.о. руководителя Финансового управления администрации Северо-Енисейского района</t>
  </si>
  <si>
    <t>Закупка товаров, работ и услуг в целях капитального ремонта государственного (муниципального) имущества</t>
  </si>
  <si>
    <t>Итого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</si>
  <si>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</si>
  <si>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</si>
  <si>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615</t>
  </si>
  <si>
    <t>625</t>
  </si>
  <si>
    <t>635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</si>
  <si>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</si>
  <si>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</si>
  <si>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</si>
  <si>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</si>
  <si>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Исполнитель: Малинина Светлана Сергеевна</t>
  </si>
  <si>
    <t>123</t>
  </si>
  <si>
    <t>Иные выплаты государственных (муниципальных) органов привлекаемым лицам</t>
  </si>
  <si>
    <t>224</t>
  </si>
  <si>
    <t>Продовольственное обеспечение вне рамок государственного оборонного заказа</t>
  </si>
  <si>
    <t>613</t>
  </si>
  <si>
    <t>Гранты в форме субсидии бюджетным учреждениям</t>
  </si>
  <si>
    <t>на 01.03.2024</t>
  </si>
  <si>
    <t>Приложение к сведениям об исполнении бюджета  района
по состоянию на 01.03.2024</t>
  </si>
  <si>
    <t>Т.В.Хурсанова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</si>
</sst>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0" xfId="0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8" fillId="0" borderId="4" xfId="0" applyNumberFormat="1" applyFont="1" applyBorder="1" applyAlignment="1" applyProtection="1">
      <alignment horizontal="left" vertical="center" wrapText="1"/>
    </xf>
    <xf numFmtId="166" fontId="2" fillId="0" borderId="3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6"/>
  <sheetViews>
    <sheetView showGridLines="0" tabSelected="1" topLeftCell="A40" workbookViewId="0">
      <selection activeCell="E54" sqref="E54"/>
    </sheetView>
  </sheetViews>
  <sheetFormatPr defaultRowHeight="12.75" customHeight="1" outlineLevelRow="1" x14ac:dyDescent="0.2"/>
  <cols>
    <col min="1" max="1" width="7.7109375" style="7" customWidth="1"/>
    <col min="2" max="2" width="81.42578125" style="5" customWidth="1"/>
    <col min="3" max="3" width="17.42578125" style="7" customWidth="1"/>
    <col min="4" max="4" width="13.5703125" style="8" customWidth="1"/>
    <col min="5" max="5" width="19.5703125" style="19" customWidth="1"/>
    <col min="6" max="6" width="13.28515625" style="19" customWidth="1"/>
    <col min="7" max="8" width="9.140625" customWidth="1"/>
  </cols>
  <sheetData>
    <row r="1" spans="1:6" ht="36.75" customHeight="1" x14ac:dyDescent="0.2">
      <c r="C1" s="45" t="s">
        <v>94</v>
      </c>
      <c r="D1" s="46"/>
      <c r="E1" s="46"/>
      <c r="F1" s="46"/>
    </row>
    <row r="2" spans="1:6" ht="24" customHeight="1" x14ac:dyDescent="0.25">
      <c r="A2" s="44" t="s">
        <v>47</v>
      </c>
      <c r="B2" s="44"/>
      <c r="C2" s="44"/>
      <c r="D2" s="44"/>
      <c r="E2" s="44"/>
      <c r="F2" s="44"/>
    </row>
    <row r="3" spans="1:6" ht="19.5" customHeight="1" x14ac:dyDescent="0.25">
      <c r="A3" s="44" t="s">
        <v>93</v>
      </c>
      <c r="B3" s="44"/>
      <c r="C3" s="44"/>
      <c r="D3" s="44"/>
      <c r="E3" s="44"/>
      <c r="F3" s="44"/>
    </row>
    <row r="4" spans="1:6" ht="18.75" customHeight="1" x14ac:dyDescent="0.2">
      <c r="F4" s="9" t="s">
        <v>50</v>
      </c>
    </row>
    <row r="5" spans="1:6" s="6" customFormat="1" ht="38.25" customHeight="1" x14ac:dyDescent="0.2">
      <c r="A5" s="18" t="s">
        <v>0</v>
      </c>
      <c r="B5" s="18" t="s">
        <v>1</v>
      </c>
      <c r="C5" s="18" t="s">
        <v>48</v>
      </c>
      <c r="D5" s="24" t="s">
        <v>49</v>
      </c>
      <c r="E5" s="25" t="s">
        <v>52</v>
      </c>
      <c r="F5" s="25" t="s">
        <v>51</v>
      </c>
    </row>
    <row r="6" spans="1:6" s="1" customFormat="1" ht="49.5" customHeight="1" x14ac:dyDescent="0.2">
      <c r="A6" s="31" t="s">
        <v>2</v>
      </c>
      <c r="B6" s="38" t="s">
        <v>3</v>
      </c>
      <c r="C6" s="42">
        <v>690127.7</v>
      </c>
      <c r="D6" s="42">
        <v>82191.5</v>
      </c>
      <c r="E6" s="32">
        <f>D6-C6</f>
        <v>-607936.19999999995</v>
      </c>
      <c r="F6" s="16">
        <f>D6/C6*100</f>
        <v>11.909607453808913</v>
      </c>
    </row>
    <row r="7" spans="1:6" s="6" customFormat="1" ht="15.75" x14ac:dyDescent="0.2">
      <c r="A7" s="18" t="s">
        <v>4</v>
      </c>
      <c r="B7" s="39" t="s">
        <v>5</v>
      </c>
      <c r="C7" s="43">
        <v>161775.9</v>
      </c>
      <c r="D7" s="43">
        <v>17845.8</v>
      </c>
      <c r="E7" s="33">
        <f t="shared" ref="E7:E46" si="0">D7-C7</f>
        <v>-143930.1</v>
      </c>
      <c r="F7" s="17">
        <f t="shared" ref="F7:F46" si="1">D7/C7*100</f>
        <v>11.031185732856377</v>
      </c>
    </row>
    <row r="8" spans="1:6" s="6" customFormat="1" ht="15.75" x14ac:dyDescent="0.2">
      <c r="A8" s="18" t="s">
        <v>6</v>
      </c>
      <c r="B8" s="39" t="s">
        <v>7</v>
      </c>
      <c r="C8" s="43">
        <v>5701.3</v>
      </c>
      <c r="D8" s="43">
        <v>160.5</v>
      </c>
      <c r="E8" s="33">
        <f t="shared" si="0"/>
        <v>-5540.8</v>
      </c>
      <c r="F8" s="17">
        <f t="shared" si="1"/>
        <v>2.8151474225176711</v>
      </c>
    </row>
    <row r="9" spans="1:6" s="6" customFormat="1" ht="15.75" x14ac:dyDescent="0.2">
      <c r="A9" s="18" t="s">
        <v>8</v>
      </c>
      <c r="B9" s="39" t="s">
        <v>72</v>
      </c>
      <c r="C9" s="43">
        <v>164.1</v>
      </c>
      <c r="D9" s="43">
        <v>13.5</v>
      </c>
      <c r="E9" s="33">
        <f t="shared" si="0"/>
        <v>-150.6</v>
      </c>
      <c r="F9" s="17">
        <f t="shared" si="1"/>
        <v>8.2266910420475323</v>
      </c>
    </row>
    <row r="10" spans="1:6" s="6" customFormat="1" ht="34.5" customHeight="1" x14ac:dyDescent="0.2">
      <c r="A10" s="18" t="s">
        <v>9</v>
      </c>
      <c r="B10" s="39" t="s">
        <v>10</v>
      </c>
      <c r="C10" s="43">
        <v>51753.3</v>
      </c>
      <c r="D10" s="43">
        <v>4207.7</v>
      </c>
      <c r="E10" s="33">
        <f t="shared" si="0"/>
        <v>-47545.600000000006</v>
      </c>
      <c r="F10" s="17">
        <f t="shared" si="1"/>
        <v>8.1303028019469288</v>
      </c>
    </row>
    <row r="11" spans="1:6" s="6" customFormat="1" ht="15.75" x14ac:dyDescent="0.2">
      <c r="A11" s="18" t="s">
        <v>11</v>
      </c>
      <c r="B11" s="39" t="s">
        <v>12</v>
      </c>
      <c r="C11" s="43">
        <v>355139</v>
      </c>
      <c r="D11" s="43">
        <v>50774.3</v>
      </c>
      <c r="E11" s="33">
        <f t="shared" si="0"/>
        <v>-304364.7</v>
      </c>
      <c r="F11" s="17">
        <f t="shared" si="1"/>
        <v>14.29702172951999</v>
      </c>
    </row>
    <row r="12" spans="1:6" s="6" customFormat="1" ht="31.5" x14ac:dyDescent="0.2">
      <c r="A12" s="18" t="s">
        <v>13</v>
      </c>
      <c r="B12" s="39" t="s">
        <v>14</v>
      </c>
      <c r="C12" s="43">
        <v>12221.9</v>
      </c>
      <c r="D12" s="43">
        <v>427.1</v>
      </c>
      <c r="E12" s="33">
        <f t="shared" si="0"/>
        <v>-11794.8</v>
      </c>
      <c r="F12" s="17">
        <f t="shared" si="1"/>
        <v>3.4945466744123257</v>
      </c>
    </row>
    <row r="13" spans="1:6" s="6" customFormat="1" ht="31.5" x14ac:dyDescent="0.2">
      <c r="A13" s="18" t="s">
        <v>87</v>
      </c>
      <c r="B13" s="39" t="s">
        <v>88</v>
      </c>
      <c r="C13" s="43">
        <v>1468.5</v>
      </c>
      <c r="D13" s="43">
        <v>0</v>
      </c>
      <c r="E13" s="33">
        <f t="shared" si="0"/>
        <v>-1468.5</v>
      </c>
      <c r="F13" s="17">
        <f t="shared" si="1"/>
        <v>0</v>
      </c>
    </row>
    <row r="14" spans="1:6" s="1" customFormat="1" ht="32.25" customHeight="1" x14ac:dyDescent="0.2">
      <c r="A14" s="18" t="s">
        <v>15</v>
      </c>
      <c r="B14" s="39" t="s">
        <v>16</v>
      </c>
      <c r="C14" s="43">
        <v>101903.7</v>
      </c>
      <c r="D14" s="43">
        <v>8762.4</v>
      </c>
      <c r="E14" s="33">
        <f t="shared" si="0"/>
        <v>-93141.3</v>
      </c>
      <c r="F14" s="17">
        <f t="shared" si="1"/>
        <v>8.5987064257725674</v>
      </c>
    </row>
    <row r="15" spans="1:6" s="1" customFormat="1" ht="31.5" x14ac:dyDescent="0.2">
      <c r="A15" s="31" t="s">
        <v>17</v>
      </c>
      <c r="B15" s="38" t="s">
        <v>18</v>
      </c>
      <c r="C15" s="42">
        <v>810931.8</v>
      </c>
      <c r="D15" s="42">
        <v>11665.1</v>
      </c>
      <c r="E15" s="32">
        <f t="shared" si="0"/>
        <v>-799266.70000000007</v>
      </c>
      <c r="F15" s="16">
        <f t="shared" si="1"/>
        <v>1.43848101652938</v>
      </c>
    </row>
    <row r="16" spans="1:6" s="6" customFormat="1" ht="31.5" x14ac:dyDescent="0.2">
      <c r="A16" s="18" t="s">
        <v>89</v>
      </c>
      <c r="B16" s="39" t="s">
        <v>90</v>
      </c>
      <c r="C16" s="43">
        <v>188423.4</v>
      </c>
      <c r="D16" s="43">
        <v>526.70000000000005</v>
      </c>
      <c r="E16" s="33">
        <f t="shared" si="0"/>
        <v>-187896.69999999998</v>
      </c>
      <c r="F16" s="17">
        <f t="shared" si="1"/>
        <v>0.27953003713976082</v>
      </c>
    </row>
    <row r="17" spans="1:6" s="6" customFormat="1" ht="31.5" x14ac:dyDescent="0.2">
      <c r="A17" s="18" t="s">
        <v>19</v>
      </c>
      <c r="B17" s="39" t="s">
        <v>75</v>
      </c>
      <c r="C17" s="43">
        <v>601222.30000000005</v>
      </c>
      <c r="D17" s="43">
        <v>8735.4</v>
      </c>
      <c r="E17" s="33">
        <f t="shared" si="0"/>
        <v>-592486.9</v>
      </c>
      <c r="F17" s="17">
        <f t="shared" si="1"/>
        <v>1.4529401188212745</v>
      </c>
    </row>
    <row r="18" spans="1:6" s="6" customFormat="1" ht="15.75" x14ac:dyDescent="0.2">
      <c r="A18" s="18" t="s">
        <v>20</v>
      </c>
      <c r="B18" s="39" t="s">
        <v>56</v>
      </c>
      <c r="C18" s="43">
        <v>419.3</v>
      </c>
      <c r="D18" s="43">
        <v>0</v>
      </c>
      <c r="E18" s="33">
        <f t="shared" si="0"/>
        <v>-419.3</v>
      </c>
      <c r="F18" s="17">
        <f t="shared" si="1"/>
        <v>0</v>
      </c>
    </row>
    <row r="19" spans="1:6" s="1" customFormat="1" ht="15.75" x14ac:dyDescent="0.2">
      <c r="A19" s="18" t="s">
        <v>61</v>
      </c>
      <c r="B19" s="39" t="s">
        <v>62</v>
      </c>
      <c r="C19" s="43">
        <v>20866.8</v>
      </c>
      <c r="D19" s="43">
        <v>2403</v>
      </c>
      <c r="E19" s="33">
        <f t="shared" si="0"/>
        <v>-18463.8</v>
      </c>
      <c r="F19" s="17">
        <f t="shared" si="1"/>
        <v>11.515900856863535</v>
      </c>
    </row>
    <row r="20" spans="1:6" s="1" customFormat="1" ht="15.75" x14ac:dyDescent="0.2">
      <c r="A20" s="31" t="s">
        <v>21</v>
      </c>
      <c r="B20" s="38" t="s">
        <v>22</v>
      </c>
      <c r="C20" s="42">
        <v>67373</v>
      </c>
      <c r="D20" s="42">
        <v>6525.2</v>
      </c>
      <c r="E20" s="32">
        <f t="shared" si="0"/>
        <v>-60847.8</v>
      </c>
      <c r="F20" s="16">
        <f t="shared" si="1"/>
        <v>9.6851854600507625</v>
      </c>
    </row>
    <row r="21" spans="1:6" s="6" customFormat="1" ht="15.75" x14ac:dyDescent="0.2">
      <c r="A21" s="18" t="s">
        <v>23</v>
      </c>
      <c r="B21" s="39" t="s">
        <v>24</v>
      </c>
      <c r="C21" s="43">
        <v>11593.2</v>
      </c>
      <c r="D21" s="43">
        <v>961.4</v>
      </c>
      <c r="E21" s="33">
        <f t="shared" si="0"/>
        <v>-10631.800000000001</v>
      </c>
      <c r="F21" s="17">
        <f t="shared" si="1"/>
        <v>8.2927923265362438</v>
      </c>
    </row>
    <row r="22" spans="1:6" s="6" customFormat="1" ht="31.5" x14ac:dyDescent="0.2">
      <c r="A22" s="18" t="s">
        <v>54</v>
      </c>
      <c r="B22" s="39" t="s">
        <v>55</v>
      </c>
      <c r="C22" s="43">
        <v>44068.7</v>
      </c>
      <c r="D22" s="43">
        <v>4832.8</v>
      </c>
      <c r="E22" s="33">
        <f t="shared" si="0"/>
        <v>-39235.899999999994</v>
      </c>
      <c r="F22" s="17">
        <f t="shared" si="1"/>
        <v>10.966513648008679</v>
      </c>
    </row>
    <row r="23" spans="1:6" s="6" customFormat="1" ht="15.75" x14ac:dyDescent="0.2">
      <c r="A23" s="18" t="s">
        <v>25</v>
      </c>
      <c r="B23" s="39" t="s">
        <v>26</v>
      </c>
      <c r="C23" s="43">
        <v>5054.6000000000004</v>
      </c>
      <c r="D23" s="43">
        <v>0</v>
      </c>
      <c r="E23" s="33">
        <f t="shared" si="0"/>
        <v>-5054.6000000000004</v>
      </c>
      <c r="F23" s="17">
        <f t="shared" si="1"/>
        <v>0</v>
      </c>
    </row>
    <row r="24" spans="1:6" s="1" customFormat="1" ht="15.75" x14ac:dyDescent="0.2">
      <c r="A24" s="18" t="s">
        <v>27</v>
      </c>
      <c r="B24" s="39" t="s">
        <v>28</v>
      </c>
      <c r="C24" s="43">
        <v>6656.4</v>
      </c>
      <c r="D24" s="43">
        <v>731</v>
      </c>
      <c r="E24" s="33">
        <f t="shared" si="0"/>
        <v>-5925.4</v>
      </c>
      <c r="F24" s="17">
        <f t="shared" si="1"/>
        <v>10.981912144702843</v>
      </c>
    </row>
    <row r="25" spans="1:6" s="1" customFormat="1" ht="31.5" x14ac:dyDescent="0.2">
      <c r="A25" s="31" t="s">
        <v>29</v>
      </c>
      <c r="B25" s="38" t="s">
        <v>30</v>
      </c>
      <c r="C25" s="42">
        <v>475290.9</v>
      </c>
      <c r="D25" s="42">
        <v>0</v>
      </c>
      <c r="E25" s="32">
        <f t="shared" si="0"/>
        <v>-475290.9</v>
      </c>
      <c r="F25" s="16">
        <f t="shared" si="1"/>
        <v>0</v>
      </c>
    </row>
    <row r="26" spans="1:6" s="6" customFormat="1" ht="31.5" x14ac:dyDescent="0.2">
      <c r="A26" s="18" t="s">
        <v>67</v>
      </c>
      <c r="B26" s="39" t="s">
        <v>73</v>
      </c>
      <c r="C26" s="43">
        <v>3140.7</v>
      </c>
      <c r="D26" s="43">
        <v>0</v>
      </c>
      <c r="E26" s="33">
        <f t="shared" si="0"/>
        <v>-3140.7</v>
      </c>
      <c r="F26" s="17">
        <f t="shared" si="1"/>
        <v>0</v>
      </c>
    </row>
    <row r="27" spans="1:6" s="1" customFormat="1" ht="31.5" x14ac:dyDescent="0.2">
      <c r="A27" s="18" t="s">
        <v>31</v>
      </c>
      <c r="B27" s="39" t="s">
        <v>32</v>
      </c>
      <c r="C27" s="43">
        <v>472150.1</v>
      </c>
      <c r="D27" s="43">
        <v>0</v>
      </c>
      <c r="E27" s="33">
        <f t="shared" si="0"/>
        <v>-472150.1</v>
      </c>
      <c r="F27" s="17">
        <f t="shared" si="1"/>
        <v>0</v>
      </c>
    </row>
    <row r="28" spans="1:6" s="1" customFormat="1" ht="15.75" x14ac:dyDescent="0.2">
      <c r="A28" s="31" t="s">
        <v>66</v>
      </c>
      <c r="B28" s="38" t="s">
        <v>65</v>
      </c>
      <c r="C28" s="42">
        <v>55914.3</v>
      </c>
      <c r="D28" s="42">
        <v>9319</v>
      </c>
      <c r="E28" s="32">
        <f t="shared" si="0"/>
        <v>-46595.3</v>
      </c>
      <c r="F28" s="16">
        <f t="shared" si="1"/>
        <v>16.666577244103923</v>
      </c>
    </row>
    <row r="29" spans="1:6" s="1" customFormat="1" ht="31.5" x14ac:dyDescent="0.2">
      <c r="A29" s="18" t="s">
        <v>68</v>
      </c>
      <c r="B29" s="39" t="s">
        <v>69</v>
      </c>
      <c r="C29" s="43">
        <v>55914.3</v>
      </c>
      <c r="D29" s="43">
        <v>9319</v>
      </c>
      <c r="E29" s="33">
        <f t="shared" si="0"/>
        <v>-46595.3</v>
      </c>
      <c r="F29" s="17">
        <f t="shared" si="1"/>
        <v>16.666577244103923</v>
      </c>
    </row>
    <row r="30" spans="1:6" s="1" customFormat="1" ht="31.5" x14ac:dyDescent="0.2">
      <c r="A30" s="31" t="s">
        <v>33</v>
      </c>
      <c r="B30" s="38" t="s">
        <v>34</v>
      </c>
      <c r="C30" s="42">
        <v>1048679.2</v>
      </c>
      <c r="D30" s="42">
        <v>106161.8</v>
      </c>
      <c r="E30" s="32">
        <f t="shared" si="0"/>
        <v>-942517.39999999991</v>
      </c>
      <c r="F30" s="16">
        <f t="shared" si="1"/>
        <v>10.123381869307602</v>
      </c>
    </row>
    <row r="31" spans="1:6" s="6" customFormat="1" ht="47.25" x14ac:dyDescent="0.2">
      <c r="A31" s="18" t="s">
        <v>35</v>
      </c>
      <c r="B31" s="39" t="s">
        <v>36</v>
      </c>
      <c r="C31" s="43">
        <v>830388.3</v>
      </c>
      <c r="D31" s="43">
        <v>88139.1</v>
      </c>
      <c r="E31" s="33">
        <f t="shared" si="0"/>
        <v>-742249.20000000007</v>
      </c>
      <c r="F31" s="17">
        <f t="shared" si="1"/>
        <v>10.614203018033852</v>
      </c>
    </row>
    <row r="32" spans="1:6" s="6" customFormat="1" ht="15.75" x14ac:dyDescent="0.2">
      <c r="A32" s="18" t="s">
        <v>37</v>
      </c>
      <c r="B32" s="39" t="s">
        <v>38</v>
      </c>
      <c r="C32" s="43">
        <v>111711.8</v>
      </c>
      <c r="D32" s="43">
        <v>4962.8999999999996</v>
      </c>
      <c r="E32" s="33">
        <f t="shared" si="0"/>
        <v>-106748.90000000001</v>
      </c>
      <c r="F32" s="17">
        <f t="shared" si="1"/>
        <v>4.4425924566608002</v>
      </c>
    </row>
    <row r="33" spans="1:7" s="6" customFormat="1" ht="15.75" x14ac:dyDescent="0.2">
      <c r="A33" s="37" t="s">
        <v>91</v>
      </c>
      <c r="B33" s="40" t="s">
        <v>92</v>
      </c>
      <c r="C33" s="43">
        <v>1187.8</v>
      </c>
      <c r="D33" s="43">
        <v>0</v>
      </c>
      <c r="E33" s="33"/>
      <c r="F33" s="17"/>
    </row>
    <row r="34" spans="1:7" s="6" customFormat="1" ht="63" x14ac:dyDescent="0.2">
      <c r="A34" s="18" t="s">
        <v>77</v>
      </c>
      <c r="B34" s="39" t="s">
        <v>78</v>
      </c>
      <c r="C34" s="43">
        <v>103551.5</v>
      </c>
      <c r="D34" s="43">
        <v>13020.2</v>
      </c>
      <c r="E34" s="33">
        <f t="shared" si="0"/>
        <v>-90531.3</v>
      </c>
      <c r="F34" s="17">
        <f t="shared" si="1"/>
        <v>12.57364692930571</v>
      </c>
    </row>
    <row r="35" spans="1:7" s="6" customFormat="1" ht="63" x14ac:dyDescent="0.2">
      <c r="A35" s="18" t="s">
        <v>79</v>
      </c>
      <c r="B35" s="41" t="s">
        <v>84</v>
      </c>
      <c r="C35" s="43">
        <v>439.5</v>
      </c>
      <c r="D35" s="43">
        <v>0</v>
      </c>
      <c r="E35" s="33">
        <f t="shared" si="0"/>
        <v>-439.5</v>
      </c>
      <c r="F35" s="17">
        <f t="shared" si="1"/>
        <v>0</v>
      </c>
    </row>
    <row r="36" spans="1:7" s="6" customFormat="1" ht="63" x14ac:dyDescent="0.2">
      <c r="A36" s="18" t="s">
        <v>80</v>
      </c>
      <c r="B36" s="41" t="s">
        <v>85</v>
      </c>
      <c r="C36" s="43">
        <v>439.5</v>
      </c>
      <c r="D36" s="43">
        <v>0</v>
      </c>
      <c r="E36" s="33">
        <f t="shared" si="0"/>
        <v>-439.5</v>
      </c>
      <c r="F36" s="17">
        <f t="shared" si="1"/>
        <v>0</v>
      </c>
    </row>
    <row r="37" spans="1:7" s="6" customFormat="1" ht="31.5" x14ac:dyDescent="0.2">
      <c r="A37" s="18" t="s">
        <v>70</v>
      </c>
      <c r="B37" s="39" t="s">
        <v>71</v>
      </c>
      <c r="C37" s="43">
        <v>521.4</v>
      </c>
      <c r="D37" s="43">
        <v>39.6</v>
      </c>
      <c r="E37" s="33">
        <f t="shared" si="0"/>
        <v>-481.79999999999995</v>
      </c>
      <c r="F37" s="17">
        <f t="shared" si="1"/>
        <v>7.59493670886076</v>
      </c>
    </row>
    <row r="38" spans="1:7" s="6" customFormat="1" ht="47.25" x14ac:dyDescent="0.2">
      <c r="A38" s="18" t="s">
        <v>81</v>
      </c>
      <c r="B38" s="39" t="s">
        <v>82</v>
      </c>
      <c r="C38" s="43">
        <v>439.5</v>
      </c>
      <c r="D38" s="43">
        <v>0</v>
      </c>
      <c r="E38" s="33">
        <f t="shared" si="0"/>
        <v>-439.5</v>
      </c>
      <c r="F38" s="17">
        <f t="shared" si="1"/>
        <v>0</v>
      </c>
    </row>
    <row r="39" spans="1:7" s="1" customFormat="1" ht="31.5" customHeight="1" x14ac:dyDescent="0.2">
      <c r="A39" s="31" t="s">
        <v>39</v>
      </c>
      <c r="B39" s="38" t="s">
        <v>40</v>
      </c>
      <c r="C39" s="42">
        <v>1213424.1000000001</v>
      </c>
      <c r="D39" s="42">
        <v>303232</v>
      </c>
      <c r="E39" s="32">
        <f t="shared" si="0"/>
        <v>-910192.10000000009</v>
      </c>
      <c r="F39" s="16">
        <f t="shared" si="1"/>
        <v>24.989778923955768</v>
      </c>
    </row>
    <row r="40" spans="1:7" s="1" customFormat="1" ht="47.25" x14ac:dyDescent="0.2">
      <c r="A40" s="18" t="s">
        <v>41</v>
      </c>
      <c r="B40" s="39" t="s">
        <v>42</v>
      </c>
      <c r="C40" s="43">
        <v>369410.6</v>
      </c>
      <c r="D40" s="43">
        <v>127312.2</v>
      </c>
      <c r="E40" s="33">
        <f t="shared" si="0"/>
        <v>-242098.39999999997</v>
      </c>
      <c r="F40" s="17">
        <f t="shared" si="1"/>
        <v>34.463602289701491</v>
      </c>
    </row>
    <row r="41" spans="1:7" s="6" customFormat="1" ht="47.25" x14ac:dyDescent="0.2">
      <c r="A41" s="18" t="s">
        <v>57</v>
      </c>
      <c r="B41" s="39" t="s">
        <v>58</v>
      </c>
      <c r="C41" s="43">
        <v>836129.1</v>
      </c>
      <c r="D41" s="43">
        <v>174480.8</v>
      </c>
      <c r="E41" s="33">
        <f t="shared" si="0"/>
        <v>-661648.30000000005</v>
      </c>
      <c r="F41" s="17">
        <f t="shared" si="1"/>
        <v>20.867686580935885</v>
      </c>
    </row>
    <row r="42" spans="1:7" s="1" customFormat="1" ht="47.25" x14ac:dyDescent="0.2">
      <c r="A42" s="18" t="s">
        <v>83</v>
      </c>
      <c r="B42" s="39" t="s">
        <v>82</v>
      </c>
      <c r="C42" s="43">
        <v>439.5</v>
      </c>
      <c r="D42" s="43">
        <v>0</v>
      </c>
      <c r="E42" s="33">
        <f t="shared" si="0"/>
        <v>-439.5</v>
      </c>
      <c r="F42" s="16">
        <f t="shared" si="1"/>
        <v>0</v>
      </c>
    </row>
    <row r="43" spans="1:7" s="6" customFormat="1" ht="31.5" x14ac:dyDescent="0.2">
      <c r="A43" s="18" t="s">
        <v>63</v>
      </c>
      <c r="B43" s="39" t="s">
        <v>64</v>
      </c>
      <c r="C43" s="43">
        <v>1337.1</v>
      </c>
      <c r="D43" s="43">
        <v>1265.0999999999999</v>
      </c>
      <c r="E43" s="33">
        <f t="shared" si="0"/>
        <v>-72</v>
      </c>
      <c r="F43" s="17">
        <f t="shared" si="1"/>
        <v>94.61521202602647</v>
      </c>
    </row>
    <row r="44" spans="1:7" s="6" customFormat="1" ht="15.75" x14ac:dyDescent="0.2">
      <c r="A44" s="18" t="s">
        <v>43</v>
      </c>
      <c r="B44" s="39" t="s">
        <v>44</v>
      </c>
      <c r="C44" s="43">
        <v>76.5</v>
      </c>
      <c r="D44" s="43">
        <v>0.6</v>
      </c>
      <c r="E44" s="33">
        <f t="shared" si="0"/>
        <v>-75.900000000000006</v>
      </c>
      <c r="F44" s="17">
        <f t="shared" si="1"/>
        <v>0.78431372549019607</v>
      </c>
    </row>
    <row r="45" spans="1:7" s="6" customFormat="1" ht="15.75" x14ac:dyDescent="0.2">
      <c r="A45" s="18" t="s">
        <v>45</v>
      </c>
      <c r="B45" s="39" t="s">
        <v>46</v>
      </c>
      <c r="C45" s="43">
        <v>3916.8</v>
      </c>
      <c r="D45" s="43">
        <v>173.4</v>
      </c>
      <c r="E45" s="33">
        <f t="shared" si="0"/>
        <v>-3743.4</v>
      </c>
      <c r="F45" s="17">
        <f t="shared" si="1"/>
        <v>4.4270833333333339</v>
      </c>
    </row>
    <row r="46" spans="1:7" s="6" customFormat="1" ht="15.75" x14ac:dyDescent="0.2">
      <c r="A46" s="18" t="s">
        <v>59</v>
      </c>
      <c r="B46" s="39" t="s">
        <v>60</v>
      </c>
      <c r="C46" s="43">
        <v>2114.6</v>
      </c>
      <c r="D46" s="43">
        <v>0</v>
      </c>
      <c r="E46" s="33">
        <f t="shared" si="0"/>
        <v>-2114.6</v>
      </c>
      <c r="F46" s="17">
        <f t="shared" si="1"/>
        <v>0</v>
      </c>
    </row>
    <row r="47" spans="1:7" s="1" customFormat="1" ht="15.75" outlineLevel="1" x14ac:dyDescent="0.25">
      <c r="A47" s="21" t="s">
        <v>76</v>
      </c>
      <c r="B47" s="22"/>
      <c r="C47" s="23">
        <f>C6+C15+C20+C28+C25+C30+C39</f>
        <v>4361741</v>
      </c>
      <c r="D47" s="23">
        <f>D6+D15+D20+D28+D25+D30+D39</f>
        <v>519094.6</v>
      </c>
      <c r="E47" s="32">
        <f t="shared" ref="E47" si="2">D47-C47</f>
        <v>-3842646.4</v>
      </c>
      <c r="F47" s="16">
        <f>D47/C47*100</f>
        <v>11.901087203481362</v>
      </c>
      <c r="G47" s="26"/>
    </row>
    <row r="48" spans="1:7" s="1" customFormat="1" ht="15.75" outlineLevel="1" x14ac:dyDescent="0.25">
      <c r="A48" s="27"/>
      <c r="B48" s="28"/>
      <c r="C48" s="29"/>
      <c r="D48" s="29"/>
      <c r="E48" s="29"/>
      <c r="F48" s="30"/>
      <c r="G48" s="26"/>
    </row>
    <row r="49" spans="1:7" s="6" customFormat="1" ht="15.75" customHeight="1" outlineLevel="1" x14ac:dyDescent="0.25">
      <c r="A49" s="48" t="s">
        <v>74</v>
      </c>
      <c r="B49" s="48"/>
      <c r="C49" s="36"/>
      <c r="D49" s="36"/>
      <c r="E49" s="48" t="s">
        <v>95</v>
      </c>
      <c r="F49" s="48"/>
      <c r="G49" s="20"/>
    </row>
    <row r="50" spans="1:7" ht="12.75" customHeight="1" x14ac:dyDescent="0.2">
      <c r="A50" s="10"/>
      <c r="B50" s="11"/>
      <c r="C50" s="12"/>
      <c r="D50" s="12"/>
      <c r="E50" s="34"/>
      <c r="F50" s="34"/>
    </row>
    <row r="51" spans="1:7" ht="12.75" customHeight="1" x14ac:dyDescent="0.2">
      <c r="A51" s="47" t="s">
        <v>86</v>
      </c>
      <c r="B51" s="47"/>
      <c r="C51" s="47"/>
      <c r="D51" s="47"/>
      <c r="E51" s="47"/>
      <c r="F51" s="47"/>
    </row>
    <row r="52" spans="1:7" ht="12.75" customHeight="1" x14ac:dyDescent="0.2">
      <c r="A52" s="13" t="s">
        <v>53</v>
      </c>
      <c r="B52" s="35"/>
      <c r="C52" s="14"/>
      <c r="D52" s="15"/>
      <c r="E52" s="13"/>
      <c r="F52" s="13"/>
    </row>
    <row r="53" spans="1:7" ht="12.75" customHeight="1" x14ac:dyDescent="0.2">
      <c r="A53" s="13"/>
      <c r="B53" s="35"/>
      <c r="C53" s="14"/>
      <c r="D53" s="15"/>
      <c r="E53" s="13"/>
      <c r="F53" s="13"/>
    </row>
    <row r="54" spans="1:7" ht="12.75" customHeight="1" x14ac:dyDescent="0.2">
      <c r="A54" s="13"/>
      <c r="B54" s="35"/>
      <c r="C54" s="14"/>
      <c r="D54" s="15"/>
      <c r="E54" s="13"/>
      <c r="F54" s="13"/>
    </row>
    <row r="55" spans="1:7" ht="12.75" customHeight="1" x14ac:dyDescent="0.2">
      <c r="A55" s="34"/>
      <c r="C55" s="2"/>
      <c r="D55" s="3"/>
      <c r="E55" s="34"/>
      <c r="F55" s="34"/>
    </row>
    <row r="56" spans="1:7" ht="12.75" customHeight="1" x14ac:dyDescent="0.2">
      <c r="A56" s="34"/>
      <c r="C56" s="4"/>
      <c r="D56" s="4"/>
      <c r="E56" s="34"/>
      <c r="F56" s="34"/>
    </row>
  </sheetData>
  <mergeCells count="6">
    <mergeCell ref="A2:F2"/>
    <mergeCell ref="C1:F1"/>
    <mergeCell ref="A3:F3"/>
    <mergeCell ref="A51:F51"/>
    <mergeCell ref="A49:B49"/>
    <mergeCell ref="E49:F49"/>
  </mergeCells>
  <pageMargins left="1.1023622047244095" right="0.11811023622047245" top="0.19685039370078741" bottom="0.19685039370078741" header="0.31496062992125984" footer="0.31496062992125984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2024-04-02T09:32:06Z</cp:lastPrinted>
  <dcterms:created xsi:type="dcterms:W3CDTF">2017-06-16T05:03:32Z</dcterms:created>
  <dcterms:modified xsi:type="dcterms:W3CDTF">2024-04-02T09:32:08Z</dcterms:modified>
</cp:coreProperties>
</file>