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05" windowWidth="15120" windowHeight="7710"/>
  </bookViews>
  <sheets>
    <sheet name="Лист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C57" i="2" l="1"/>
  <c r="D41" i="2" l="1"/>
  <c r="E41" i="2"/>
  <c r="C41" i="2"/>
  <c r="C58" i="2" l="1"/>
  <c r="D51" i="2"/>
  <c r="D57" i="2" s="1"/>
  <c r="E51" i="2"/>
  <c r="E57" i="2" s="1"/>
  <c r="D58" i="2" l="1"/>
  <c r="E58" i="2"/>
</calcChain>
</file>

<file path=xl/sharedStrings.xml><?xml version="1.0" encoding="utf-8"?>
<sst xmlns="http://schemas.openxmlformats.org/spreadsheetml/2006/main" count="94" uniqueCount="92">
  <si>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</si>
  <si>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</si>
  <si>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</si>
  <si>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</si>
  <si>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</si>
  <si>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Сумма</t>
  </si>
  <si>
    <t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</t>
  </si>
  <si>
    <t>1.1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</si>
  <si>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</si>
  <si>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</si>
  <si>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</si>
  <si>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</si>
  <si>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</si>
  <si>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</si>
  <si>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</si>
  <si>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</si>
  <si>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2</t>
  </si>
  <si>
    <t>2.1</t>
  </si>
  <si>
    <t>3</t>
  </si>
  <si>
    <t>3.1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</si>
  <si>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 октября 2013 № 567-п</t>
  </si>
  <si>
    <t>I</t>
  </si>
  <si>
    <t>II</t>
  </si>
  <si>
    <t>Итого по разделу I</t>
  </si>
  <si>
    <t>Итого по разделу II</t>
  </si>
  <si>
    <t>2026 год</t>
  </si>
  <si>
    <t>3.2</t>
  </si>
  <si>
    <t>4</t>
  </si>
  <si>
    <t>4.1</t>
  </si>
  <si>
    <t>5</t>
  </si>
  <si>
    <t>5.1</t>
  </si>
  <si>
    <t>5.2</t>
  </si>
  <si>
    <t xml:space="preserve"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 октября 2013 № 515-п
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</si>
  <si>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 и обеспечение профилактики правонарушений» от 21 октября 2013 № 526-п</t>
  </si>
  <si>
    <t xml:space="preserve"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 октября 2013 № 561-п
</t>
  </si>
  <si>
    <t xml:space="preserve"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
</t>
  </si>
  <si>
    <t>субсидия на финансовое обеспечение затрат, связанных с оказанием поддержки социально ориентированным некоммерческим организациям в части их уставной деятельности</t>
  </si>
  <si>
    <t>2.2</t>
  </si>
  <si>
    <t>Наименование муниципальных правовых актов, субсидий</t>
  </si>
  <si>
    <t>субсидия на возмещение фактически понесенных затрат, связанных с предоставлением дополнительных социальных гарантий семьям граждан, участвующих в специальной военной операции, на предоставление им жилищно-коммунальных услуг</t>
  </si>
  <si>
    <t>субсидия на возмещение фактически понесенных затрат по хранению нефти, находящейся в муниципальной собственности Северо-Енисейского района</t>
  </si>
  <si>
    <t>субсидия на возмещение фактически понесенных затрат по доставке пищевых продуктов и непродовольственных товаров первой необходимости (включая транспортно-заготовительные расходы)</t>
  </si>
  <si>
    <t>субсидия на возмещение недополученных доходов,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</t>
  </si>
  <si>
    <t>субсидия на возмещение фактически понесенных затрат по предоставлению специализированной техники (колесного трактора с телегой) для сбора и транспортировки мусора к месту его накопления, загруженного гражданами, организациями, индивидуальными предпринимателями в связи с обеспечением первичных мер пожарной безопасности в населенных пунктах Северо-Енисейского района</t>
  </si>
  <si>
    <t>субсидия на возмещение недополученных доходов по оказанию бытовых услуг общих отделений бань</t>
  </si>
  <si>
    <t>субсидия на возмещение фактически понесенных затрат по наружному освещению территории населенных пунктов Северо-Енисейского района</t>
  </si>
  <si>
    <t xml:space="preserve">субсидия на возмещение фактически понесенных затрат по доставке трупов с мест обнаружения в морг гп Северо-Енисейский
</t>
  </si>
  <si>
    <t xml:space="preserve">Перечень муниципальных правовых актов Северо-Енисейского района, на основании которых на 2025 год и плановый период 2026 - 2027 годов из бюджета Северо-Енисейского района предоставляются субсидии </t>
  </si>
  <si>
    <t xml:space="preserve">2025 год </t>
  </si>
  <si>
    <t>2027 год</t>
  </si>
  <si>
    <t>субсидия на возмещение фактически понесенных затрат по доставке нефти от ее места хранения в Северо-Енисейском районе до котельных гп Северо-Енисейского протяженностью 71 километр</t>
  </si>
  <si>
    <t>субсидия на возмещение фактически понесенных затрат по устройству и содержанию автозимника для доставки нефти от пункта отпуска нефти Юрубчено-Тохомского месторождения до Енашиминского НПЗ</t>
  </si>
  <si>
    <t>субсидия на финансовое обеспечение затрат по приобретению нефти</t>
  </si>
  <si>
    <t>субсидия на возмещение фактически понесенных затрат по доставке нефти от пункта отпуска нефти Юрубчено-Тохомского месторождения до ее места хранения в Северо-Енисейском районе протяженностью 286 километров</t>
  </si>
  <si>
    <t>субсидия на возмещение фактически понесенных затрат по доставке нефти от пункта отпуска нефти Юрубчено-Тохомского месторождения до котельных гп Северо-Енисейского протяженностью 265 километров</t>
  </si>
  <si>
    <t>субсидия на возмещение недополученных доходов в связи с разницей между предельной ценой, установленной Министерством тарифной политики Красноярского края и ценой реализации топлива твердого (швырок всех групп пород) населению</t>
  </si>
  <si>
    <t>субсидия на возмещение фактически понесенных затрат по доставке питьевой воды автомобильным транспортом от центральной водокачки к водоразборным колонкам и на содержание водоразборных колонок гп Северо-Енисейский</t>
  </si>
  <si>
    <t>муниципальная программа «Развитие социальных отношений, рост благополучия и защищенности граждан в Северо-Енисейском районе», утвержденная постановлением администрации Северо-Енисейского района от 17 сентября 2019 № 336-п</t>
  </si>
  <si>
    <t>субсидия на возмещение фактически понесенных затрат в случае гибели участника специальной военной операции</t>
  </si>
  <si>
    <t>2.1.1</t>
  </si>
  <si>
    <t>2.2.1</t>
  </si>
  <si>
    <t>2.3</t>
  </si>
  <si>
    <t>2.3.1</t>
  </si>
  <si>
    <t>2.4</t>
  </si>
  <si>
    <t>2.4.1</t>
  </si>
  <si>
    <t xml:space="preserve">субсидия на возмещение фактически понесенных затрат по содержанию конечного остановочного пункта межпоселкового общественного транспорта </t>
  </si>
  <si>
    <t>4.2</t>
  </si>
  <si>
    <t>субсидия на возмещение недополученных доходов в связи с разницей между себестоимостью и ценой реализации хлебобулочных изделий</t>
  </si>
  <si>
    <t>Приложение 15</t>
  </si>
  <si>
    <t>муниципальная программа «Благоустройство территории» утвержденная постановлением администрации Северо-Енисейского района от 29 октября 2013 № 568/1-п</t>
  </si>
  <si>
    <t>от 11.12.2024 №  920-50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</si>
  <si>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</si>
  <si>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</si>
  <si>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</si>
  <si>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</si>
  <si>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2025 год и плановый период 2026-2027 годов»</t>
  </si>
  <si>
    <t>Решение Северо-Енисейского районного Совета депутатов от 24 октября 2024 № 886-48 «О субсидиях юридическим лицам, индивидуальным предпринимателям, физическим лицам - производителям товаров, работ, услуг, предоставляемых из бюджета Северо-Енисейского района на безвозмездной и безвозвратной основе в целях возмещения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2025 - 2027 годах», в том числе по муниципальным программам:</t>
  </si>
  <si>
    <t>2.2.2</t>
  </si>
  <si>
    <t>2.2.3</t>
  </si>
  <si>
    <t>Непрограммные расходы</t>
  </si>
  <si>
    <t>2.5</t>
  </si>
  <si>
    <t>2.5.1</t>
  </si>
  <si>
    <t>2.5.2</t>
  </si>
  <si>
    <t>2.2.4</t>
  </si>
  <si>
    <t>субсидия на финансовое обеспечение затрат в связи с производством (реализацией) товаров, выполнением работ, оказанием услуг по производству хлебобулочных изделий</t>
  </si>
  <si>
    <t>субсидия на финансовое обеспечение затрат, связанных с созданием условий для обеспечения жителей населенных пунктов района услугами общественного питания и торговли</t>
  </si>
  <si>
    <t>субсидия на финансовое обеспечение мероприятий по приобретению автомобиля для перевозки людей с ограниченными физическими возможностями автономной некоммерческой организации «Северо-Енисейский комплексный центр социального обслуживания населения» за счет безвозмездных поступлений в бюджет Северо-Енисейского района от ООО ГРК «Амикан»</t>
  </si>
  <si>
    <t>грант в форме субсидии на финансовое обеспечение мероприятий по приобретению медицинского оборудования краевому государственному бюджетному учреждению здравоохранения «Северо-Енисейская районная больница» за счет безвозмездных поступлений в бюджет Северо-Енисейского района от ООО ГРК «Амикан»</t>
  </si>
  <si>
    <t>грант в форме субсидии на финансовое обеспечение мероприятий по приобретению товарно-материальных ценностей краевому государственному бюджетному учреждению социального обслуживания «Комплексный центр социального обслуживания населения «Северо-Енисейский» за счет безвозмездных поступлений в бюджет Северо-Енисейского района от ООО ГРК «Амикан»</t>
  </si>
  <si>
    <t>Решение Северо-Енисейского районного Совета депутатов от 24 октября 2024 № 887-48 «О грантах в форме субсидий, муниципальных преференциях в форме субсидий, предоставляемых из бюджета Северо-Енисейского района на безвозмездной и безвозвратной основе на основании решения Северо-Енисейского районного Совета депутатов о бюджете  в 2025 - 2027 годах»</t>
  </si>
  <si>
    <t>Приложение 14</t>
  </si>
  <si>
    <t>от 25.02.2025 № 970-52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</si>
</sst>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left"/>
    </xf>
    <xf numFmtId="0" fontId="2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wrapText="1"/>
    </xf>
    <xf numFmtId="164" fontId="5" fillId="2" borderId="0" xfId="0" applyNumberFormat="1" applyFont="1" applyFill="1" applyBorder="1" applyAlignment="1">
      <alignment horizontal="right" wrapText="1"/>
    </xf>
    <xf numFmtId="2" fontId="5" fillId="0" borderId="2" xfId="0" applyNumberFormat="1" applyFont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5" fillId="2" borderId="6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justify" vertical="top" wrapText="1"/>
    </xf>
    <xf numFmtId="49" fontId="5" fillId="2" borderId="7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vertical="top" wrapText="1"/>
    </xf>
    <xf numFmtId="49" fontId="5" fillId="2" borderId="8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vertical="top" wrapText="1"/>
    </xf>
    <xf numFmtId="164" fontId="5" fillId="2" borderId="6" xfId="0" applyNumberFormat="1" applyFont="1" applyFill="1" applyBorder="1" applyAlignment="1">
      <alignment horizontal="right" vertical="top" wrapText="1"/>
    </xf>
    <xf numFmtId="164" fontId="5" fillId="0" borderId="6" xfId="0" applyNumberFormat="1" applyFont="1" applyBorder="1" applyAlignment="1">
      <alignment horizontal="right" vertical="top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Border="1" applyAlignment="1">
      <alignment horizontal="right" vertical="top"/>
    </xf>
    <xf numFmtId="0" fontId="5" fillId="2" borderId="6" xfId="0" applyFont="1" applyFill="1" applyBorder="1" applyAlignment="1">
      <alignment horizontal="center" vertical="top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165" fontId="4" fillId="0" borderId="1" xfId="0" applyNumberFormat="1" applyFont="1" applyBorder="1" applyAlignment="1" applyProtection="1">
      <alignment horizontal="left" vertic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2" borderId="4" xfId="0" applyFont="1" applyFill="1" applyBorder="1" applyAlignment="1">
      <alignment horizontal="right" wrapText="1"/>
    </xf>
    <xf numFmtId="0" fontId="6" fillId="2" borderId="0" xfId="0" applyFont="1" applyFill="1" applyBorder="1" applyAlignment="1" applyProtection="1">
      <alignment horizontal="center" wrapText="1"/>
    </xf>
    <xf numFmtId="0" fontId="4" fillId="2" borderId="0" xfId="0" applyFont="1" applyFill="1" applyBorder="1" applyAlignment="1" applyProtection="1">
      <alignment horizontal="center" wrapText="1"/>
    </xf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horizontal="justify" vertical="top" wrapText="1"/>
    </xf>
    <xf numFmtId="0" fontId="5" fillId="2" borderId="5" xfId="0" applyFont="1" applyFill="1" applyBorder="1" applyAlignment="1">
      <alignment horizontal="justify" vertical="top" wrapText="1"/>
    </xf>
    <xf numFmtId="0" fontId="5" fillId="2" borderId="3" xfId="0" applyFont="1" applyFill="1" applyBorder="1" applyAlignment="1">
      <alignment horizontal="justify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3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tabSelected="1" zoomScale="89" zoomScaleNormal="89" workbookViewId="0">
      <selection activeCell="C8" sqref="C8"/>
    </sheetView>
  </sheetViews>
  <sheetFormatPr defaultColWidth="9.28515625" defaultRowHeight="15.75" x14ac:dyDescent="0.25"/>
  <cols>
    <col min="1" max="1" width="6.7109375" style="1" customWidth="1"/>
    <col min="2" max="2" width="58.5703125" style="1" customWidth="1"/>
    <col min="3" max="3" width="24.7109375" style="1" customWidth="1"/>
    <col min="4" max="4" width="24.28515625" style="1" customWidth="1"/>
    <col min="5" max="5" width="20" style="1" customWidth="1"/>
    <col min="6" max="16384" width="9.28515625" style="1"/>
  </cols>
  <sheetData>
    <row r="1" spans="1:5" x14ac:dyDescent="0.25">
      <c r="C1" s="31" t="s">
        <v>90</v>
      </c>
      <c r="D1" s="31"/>
      <c r="E1" s="31"/>
    </row>
    <row r="2" spans="1:5" x14ac:dyDescent="0.25">
      <c r="C2" s="30" t="s">
        <v>71</v>
      </c>
      <c r="D2" s="30"/>
      <c r="E2" s="30"/>
    </row>
    <row r="3" spans="1:5" x14ac:dyDescent="0.25">
      <c r="C3" s="30" t="s">
        <v>72</v>
      </c>
      <c r="D3" s="30"/>
      <c r="E3" s="30"/>
    </row>
    <row r="4" spans="1:5" x14ac:dyDescent="0.25">
      <c r="C4" s="30" t="s">
        <v>73</v>
      </c>
      <c r="D4" s="30"/>
      <c r="E4" s="30"/>
    </row>
    <row r="5" spans="1:5" x14ac:dyDescent="0.25">
      <c r="C5" s="30" t="s">
        <v>74</v>
      </c>
      <c r="D5" s="30"/>
      <c r="E5" s="30"/>
    </row>
    <row r="6" spans="1:5" x14ac:dyDescent="0.25">
      <c r="C6" s="30" t="s">
        <v>75</v>
      </c>
      <c r="D6" s="30"/>
      <c r="E6" s="30"/>
    </row>
    <row r="7" spans="1:5" x14ac:dyDescent="0.25">
      <c r="C7" s="30" t="s">
        <v>91</v>
      </c>
      <c r="D7" s="30"/>
      <c r="E7" s="30"/>
    </row>
    <row r="9" spans="1:5" ht="20.25" customHeight="1" x14ac:dyDescent="0.25">
      <c r="A9" s="5"/>
      <c r="B9" s="5"/>
      <c r="C9" s="33" t="s">
        <v>68</v>
      </c>
      <c r="D9" s="33"/>
      <c r="E9" s="33"/>
    </row>
    <row r="10" spans="1:5" x14ac:dyDescent="0.25">
      <c r="A10" s="5"/>
      <c r="B10" s="5"/>
      <c r="C10" s="34" t="s">
        <v>2</v>
      </c>
      <c r="D10" s="34"/>
      <c r="E10" s="34"/>
    </row>
    <row r="11" spans="1:5" x14ac:dyDescent="0.25">
      <c r="A11" s="5"/>
      <c r="B11" s="5"/>
      <c r="C11" s="35" t="s">
        <v>3</v>
      </c>
      <c r="D11" s="35"/>
      <c r="E11" s="35"/>
    </row>
    <row r="12" spans="1:5" ht="13.5" customHeight="1" x14ac:dyDescent="0.25">
      <c r="A12" s="5"/>
      <c r="B12" s="5"/>
      <c r="C12" s="35" t="s">
        <v>70</v>
      </c>
      <c r="D12" s="35"/>
      <c r="E12" s="35"/>
    </row>
    <row r="13" spans="1:5" x14ac:dyDescent="0.25">
      <c r="A13" s="5"/>
      <c r="B13" s="5"/>
      <c r="C13" s="5"/>
      <c r="D13" s="5"/>
      <c r="E13" s="5"/>
    </row>
    <row r="14" spans="1:5" ht="51.75" customHeight="1" x14ac:dyDescent="0.25">
      <c r="A14" s="36" t="s">
        <v>47</v>
      </c>
      <c r="B14" s="36"/>
      <c r="C14" s="36"/>
      <c r="D14" s="36"/>
      <c r="E14" s="36"/>
    </row>
    <row r="15" spans="1:5" ht="10.5" customHeight="1" x14ac:dyDescent="0.25">
      <c r="A15" s="5"/>
      <c r="B15" s="5"/>
      <c r="C15" s="5"/>
      <c r="D15" s="5"/>
      <c r="E15" s="5"/>
    </row>
    <row r="16" spans="1:5" ht="15.75" customHeight="1" x14ac:dyDescent="0.25">
      <c r="A16" s="4"/>
      <c r="B16" s="4"/>
      <c r="C16" s="4"/>
      <c r="D16" s="32" t="s">
        <v>1</v>
      </c>
      <c r="E16" s="32"/>
    </row>
    <row r="17" spans="1:5" ht="22.5" customHeight="1" x14ac:dyDescent="0.25">
      <c r="A17" s="37" t="s">
        <v>4</v>
      </c>
      <c r="B17" s="37" t="s">
        <v>38</v>
      </c>
      <c r="C17" s="39" t="s">
        <v>5</v>
      </c>
      <c r="D17" s="40"/>
      <c r="E17" s="41"/>
    </row>
    <row r="18" spans="1:5" ht="23.25" customHeight="1" x14ac:dyDescent="0.25">
      <c r="A18" s="38"/>
      <c r="B18" s="38"/>
      <c r="C18" s="6" t="s">
        <v>48</v>
      </c>
      <c r="D18" s="7" t="s">
        <v>25</v>
      </c>
      <c r="E18" s="8" t="s">
        <v>49</v>
      </c>
    </row>
    <row r="19" spans="1:5" x14ac:dyDescent="0.25">
      <c r="A19" s="7"/>
      <c r="B19" s="7">
        <v>1</v>
      </c>
      <c r="C19" s="6">
        <v>2</v>
      </c>
      <c r="D19" s="7">
        <v>3</v>
      </c>
      <c r="E19" s="8">
        <v>4</v>
      </c>
    </row>
    <row r="20" spans="1:5" ht="83.25" customHeight="1" x14ac:dyDescent="0.25">
      <c r="A20" s="27" t="s">
        <v>21</v>
      </c>
      <c r="B20" s="42" t="s">
        <v>76</v>
      </c>
      <c r="C20" s="43"/>
      <c r="D20" s="43"/>
      <c r="E20" s="44"/>
    </row>
    <row r="21" spans="1:5" ht="42" customHeight="1" x14ac:dyDescent="0.25">
      <c r="A21" s="13" t="s">
        <v>7</v>
      </c>
      <c r="B21" s="45" t="s">
        <v>32</v>
      </c>
      <c r="C21" s="46"/>
      <c r="D21" s="46"/>
      <c r="E21" s="47"/>
    </row>
    <row r="22" spans="1:5" ht="47.25" x14ac:dyDescent="0.25">
      <c r="A22" s="13" t="s">
        <v>8</v>
      </c>
      <c r="B22" s="14" t="s">
        <v>40</v>
      </c>
      <c r="C22" s="23">
        <v>13129.3</v>
      </c>
      <c r="D22" s="23">
        <v>13129.3</v>
      </c>
      <c r="E22" s="23">
        <v>13129.3</v>
      </c>
    </row>
    <row r="23" spans="1:5" ht="63" x14ac:dyDescent="0.25">
      <c r="A23" s="13" t="s">
        <v>9</v>
      </c>
      <c r="B23" s="11" t="s">
        <v>50</v>
      </c>
      <c r="C23" s="24">
        <v>9661.7000000000007</v>
      </c>
      <c r="D23" s="24">
        <v>9661.7000000000007</v>
      </c>
      <c r="E23" s="24">
        <v>9661.7000000000007</v>
      </c>
    </row>
    <row r="24" spans="1:5" ht="66" customHeight="1" x14ac:dyDescent="0.25">
      <c r="A24" s="13" t="s">
        <v>10</v>
      </c>
      <c r="B24" s="14" t="s">
        <v>51</v>
      </c>
      <c r="C24" s="23">
        <v>29718.1</v>
      </c>
      <c r="D24" s="23">
        <v>33975.9</v>
      </c>
      <c r="E24" s="23">
        <v>33975.9</v>
      </c>
    </row>
    <row r="25" spans="1:5" ht="31.5" x14ac:dyDescent="0.25">
      <c r="A25" s="13" t="s">
        <v>11</v>
      </c>
      <c r="B25" s="14" t="s">
        <v>52</v>
      </c>
      <c r="C25" s="23">
        <v>691485.4</v>
      </c>
      <c r="D25" s="23">
        <v>804485.4</v>
      </c>
      <c r="E25" s="23">
        <v>804485.4</v>
      </c>
    </row>
    <row r="26" spans="1:5" ht="78.75" x14ac:dyDescent="0.25">
      <c r="A26" s="13" t="s">
        <v>12</v>
      </c>
      <c r="B26" s="14" t="s">
        <v>53</v>
      </c>
      <c r="C26" s="25">
        <v>6425.1</v>
      </c>
      <c r="D26" s="25">
        <v>6425.1</v>
      </c>
      <c r="E26" s="25">
        <v>6425.1</v>
      </c>
    </row>
    <row r="27" spans="1:5" ht="72.75" customHeight="1" x14ac:dyDescent="0.25">
      <c r="A27" s="13" t="s">
        <v>13</v>
      </c>
      <c r="B27" s="14" t="s">
        <v>54</v>
      </c>
      <c r="C27" s="25">
        <v>5086.8</v>
      </c>
      <c r="D27" s="25">
        <v>5086.8</v>
      </c>
      <c r="E27" s="25">
        <v>5086.8</v>
      </c>
    </row>
    <row r="28" spans="1:5" ht="31.5" x14ac:dyDescent="0.25">
      <c r="A28" s="13" t="s">
        <v>14</v>
      </c>
      <c r="B28" s="14" t="s">
        <v>44</v>
      </c>
      <c r="C28" s="25">
        <v>13638.3</v>
      </c>
      <c r="D28" s="25">
        <v>13638.3</v>
      </c>
      <c r="E28" s="25">
        <v>13638.3</v>
      </c>
    </row>
    <row r="29" spans="1:5" ht="69" customHeight="1" x14ac:dyDescent="0.25">
      <c r="A29" s="13" t="s">
        <v>15</v>
      </c>
      <c r="B29" s="15" t="s">
        <v>56</v>
      </c>
      <c r="C29" s="25">
        <v>8359.2000000000007</v>
      </c>
      <c r="D29" s="25">
        <v>8359.2000000000007</v>
      </c>
      <c r="E29" s="25">
        <v>8359.2000000000007</v>
      </c>
    </row>
    <row r="30" spans="1:5" ht="36.75" customHeight="1" x14ac:dyDescent="0.25">
      <c r="A30" s="12" t="s">
        <v>16</v>
      </c>
      <c r="B30" s="45" t="s">
        <v>33</v>
      </c>
      <c r="C30" s="46"/>
      <c r="D30" s="46"/>
      <c r="E30" s="47"/>
    </row>
    <row r="31" spans="1:5" ht="133.5" customHeight="1" x14ac:dyDescent="0.25">
      <c r="A31" s="12" t="s">
        <v>17</v>
      </c>
      <c r="B31" s="15" t="s">
        <v>43</v>
      </c>
      <c r="C31" s="25">
        <v>2175.9</v>
      </c>
      <c r="D31" s="25">
        <v>2262.9</v>
      </c>
      <c r="E31" s="25">
        <v>2346.6</v>
      </c>
    </row>
    <row r="32" spans="1:5" ht="34.5" customHeight="1" x14ac:dyDescent="0.25">
      <c r="A32" s="12" t="s">
        <v>18</v>
      </c>
      <c r="B32" s="45" t="s">
        <v>34</v>
      </c>
      <c r="C32" s="46"/>
      <c r="D32" s="46"/>
      <c r="E32" s="47"/>
    </row>
    <row r="33" spans="1:5" ht="49.5" customHeight="1" x14ac:dyDescent="0.25">
      <c r="A33" s="12" t="s">
        <v>19</v>
      </c>
      <c r="B33" s="14" t="s">
        <v>65</v>
      </c>
      <c r="C33" s="25">
        <v>2498.1999999999998</v>
      </c>
      <c r="D33" s="25">
        <v>2498.1999999999998</v>
      </c>
      <c r="E33" s="25">
        <v>2498.1999999999998</v>
      </c>
    </row>
    <row r="34" spans="1:5" ht="85.5" customHeight="1" x14ac:dyDescent="0.25">
      <c r="A34" s="12" t="s">
        <v>26</v>
      </c>
      <c r="B34" s="16" t="s">
        <v>42</v>
      </c>
      <c r="C34" s="26">
        <v>50458.400000000001</v>
      </c>
      <c r="D34" s="26">
        <v>54192.3</v>
      </c>
      <c r="E34" s="26">
        <v>57931.6</v>
      </c>
    </row>
    <row r="35" spans="1:5" s="3" customFormat="1" ht="37.5" customHeight="1" x14ac:dyDescent="0.25">
      <c r="A35" s="12" t="s">
        <v>27</v>
      </c>
      <c r="B35" s="45" t="s">
        <v>35</v>
      </c>
      <c r="C35" s="46"/>
      <c r="D35" s="46"/>
      <c r="E35" s="47"/>
    </row>
    <row r="36" spans="1:5" s="3" customFormat="1" ht="54.75" customHeight="1" x14ac:dyDescent="0.25">
      <c r="A36" s="12" t="s">
        <v>28</v>
      </c>
      <c r="B36" s="22" t="s">
        <v>67</v>
      </c>
      <c r="C36" s="23">
        <v>7498.4</v>
      </c>
      <c r="D36" s="23">
        <v>0</v>
      </c>
      <c r="E36" s="23">
        <v>0</v>
      </c>
    </row>
    <row r="37" spans="1:5" s="3" customFormat="1" ht="66.75" customHeight="1" x14ac:dyDescent="0.25">
      <c r="A37" s="12" t="s">
        <v>66</v>
      </c>
      <c r="B37" s="14" t="s">
        <v>41</v>
      </c>
      <c r="C37" s="23">
        <v>33450.699999999997</v>
      </c>
      <c r="D37" s="23">
        <v>33450.699999999997</v>
      </c>
      <c r="E37" s="23">
        <v>33450.699999999997</v>
      </c>
    </row>
    <row r="38" spans="1:5" s="3" customFormat="1" ht="38.25" customHeight="1" x14ac:dyDescent="0.25">
      <c r="A38" s="13" t="s">
        <v>29</v>
      </c>
      <c r="B38" s="50" t="s">
        <v>69</v>
      </c>
      <c r="C38" s="51"/>
      <c r="D38" s="51"/>
      <c r="E38" s="52"/>
    </row>
    <row r="39" spans="1:5" ht="55.5" customHeight="1" x14ac:dyDescent="0.25">
      <c r="A39" s="13" t="s">
        <v>30</v>
      </c>
      <c r="B39" s="14" t="s">
        <v>45</v>
      </c>
      <c r="C39" s="25">
        <v>15269.6</v>
      </c>
      <c r="D39" s="25">
        <v>15269.6</v>
      </c>
      <c r="E39" s="23">
        <v>15269.6</v>
      </c>
    </row>
    <row r="40" spans="1:5" ht="55.5" customHeight="1" x14ac:dyDescent="0.25">
      <c r="A40" s="12" t="s">
        <v>31</v>
      </c>
      <c r="B40" s="14" t="s">
        <v>46</v>
      </c>
      <c r="C40" s="23">
        <v>521.4</v>
      </c>
      <c r="D40" s="23">
        <v>548.9</v>
      </c>
      <c r="E40" s="23">
        <v>577.6</v>
      </c>
    </row>
    <row r="41" spans="1:5" ht="22.5" customHeight="1" x14ac:dyDescent="0.25">
      <c r="A41" s="53" t="s">
        <v>23</v>
      </c>
      <c r="B41" s="54"/>
      <c r="C41" s="23">
        <f>C22+C23+C24+C25+C26+C27+C28+C29+C31+C33+C34+C36+C37+C39+C40</f>
        <v>889376.5</v>
      </c>
      <c r="D41" s="23">
        <f t="shared" ref="D41:E41" si="0">D22+D23+D24+D25+D26+D27+D28+D29+D31+D33+D34+D36+D37+D39+D40</f>
        <v>1002984.3</v>
      </c>
      <c r="E41" s="23">
        <f t="shared" si="0"/>
        <v>1006835.9999999999</v>
      </c>
    </row>
    <row r="42" spans="1:5" ht="51" customHeight="1" x14ac:dyDescent="0.25">
      <c r="A42" s="18" t="s">
        <v>22</v>
      </c>
      <c r="B42" s="42" t="s">
        <v>89</v>
      </c>
      <c r="C42" s="43"/>
      <c r="D42" s="43"/>
      <c r="E42" s="44"/>
    </row>
    <row r="43" spans="1:5" ht="36.75" customHeight="1" x14ac:dyDescent="0.25">
      <c r="A43" s="12" t="s">
        <v>17</v>
      </c>
      <c r="B43" s="45" t="s">
        <v>32</v>
      </c>
      <c r="C43" s="46"/>
      <c r="D43" s="46"/>
      <c r="E43" s="47"/>
    </row>
    <row r="44" spans="1:5" ht="70.5" customHeight="1" x14ac:dyDescent="0.25">
      <c r="A44" s="19" t="s">
        <v>59</v>
      </c>
      <c r="B44" s="22" t="s">
        <v>55</v>
      </c>
      <c r="C44" s="23">
        <v>20366.099999999999</v>
      </c>
      <c r="D44" s="23">
        <v>21520.7</v>
      </c>
      <c r="E44" s="23">
        <v>22252.400000000001</v>
      </c>
    </row>
    <row r="45" spans="1:5" ht="38.25" customHeight="1" x14ac:dyDescent="0.25">
      <c r="A45" s="12" t="s">
        <v>37</v>
      </c>
      <c r="B45" s="42" t="s">
        <v>6</v>
      </c>
      <c r="C45" s="43"/>
      <c r="D45" s="43"/>
      <c r="E45" s="44"/>
    </row>
    <row r="46" spans="1:5" ht="66" customHeight="1" x14ac:dyDescent="0.25">
      <c r="A46" s="18" t="s">
        <v>60</v>
      </c>
      <c r="B46" s="17" t="s">
        <v>36</v>
      </c>
      <c r="C46" s="23">
        <v>504.2</v>
      </c>
      <c r="D46" s="23">
        <v>0</v>
      </c>
      <c r="E46" s="23">
        <v>0</v>
      </c>
    </row>
    <row r="47" spans="1:5" ht="57" customHeight="1" x14ac:dyDescent="0.25">
      <c r="A47" s="12" t="s">
        <v>77</v>
      </c>
      <c r="B47" s="28" t="s">
        <v>84</v>
      </c>
      <c r="C47" s="25">
        <v>960.6</v>
      </c>
      <c r="D47" s="25">
        <v>0</v>
      </c>
      <c r="E47" s="25">
        <v>0</v>
      </c>
    </row>
    <row r="48" spans="1:5" ht="66" customHeight="1" x14ac:dyDescent="0.25">
      <c r="A48" s="12" t="s">
        <v>78</v>
      </c>
      <c r="B48" s="28" t="s">
        <v>85</v>
      </c>
      <c r="C48" s="25">
        <v>16000</v>
      </c>
      <c r="D48" s="25">
        <v>0</v>
      </c>
      <c r="E48" s="25">
        <v>0</v>
      </c>
    </row>
    <row r="49" spans="1:5" ht="117.75" customHeight="1" x14ac:dyDescent="0.25">
      <c r="A49" s="12" t="s">
        <v>83</v>
      </c>
      <c r="B49" s="29" t="s">
        <v>86</v>
      </c>
      <c r="C49" s="25">
        <v>2690</v>
      </c>
      <c r="D49" s="25">
        <v>0</v>
      </c>
      <c r="E49" s="25">
        <v>0</v>
      </c>
    </row>
    <row r="50" spans="1:5" ht="38.25" customHeight="1" x14ac:dyDescent="0.25">
      <c r="A50" s="21" t="s">
        <v>61</v>
      </c>
      <c r="B50" s="42" t="s">
        <v>20</v>
      </c>
      <c r="C50" s="43"/>
      <c r="D50" s="43"/>
      <c r="E50" s="44"/>
    </row>
    <row r="51" spans="1:5" ht="81" customHeight="1" x14ac:dyDescent="0.25">
      <c r="A51" s="19" t="s">
        <v>62</v>
      </c>
      <c r="B51" s="20" t="s">
        <v>39</v>
      </c>
      <c r="C51" s="25">
        <v>6556.1</v>
      </c>
      <c r="D51" s="25">
        <f>D46</f>
        <v>0</v>
      </c>
      <c r="E51" s="25">
        <f>E46</f>
        <v>0</v>
      </c>
    </row>
    <row r="52" spans="1:5" ht="40.5" customHeight="1" x14ac:dyDescent="0.25">
      <c r="A52" s="19" t="s">
        <v>63</v>
      </c>
      <c r="B52" s="42" t="s">
        <v>57</v>
      </c>
      <c r="C52" s="43"/>
      <c r="D52" s="43"/>
      <c r="E52" s="44"/>
    </row>
    <row r="53" spans="1:5" ht="39.75" customHeight="1" x14ac:dyDescent="0.25">
      <c r="A53" s="19" t="s">
        <v>64</v>
      </c>
      <c r="B53" s="20" t="s">
        <v>58</v>
      </c>
      <c r="C53" s="25">
        <v>500</v>
      </c>
      <c r="D53" s="25">
        <v>0</v>
      </c>
      <c r="E53" s="25">
        <v>0</v>
      </c>
    </row>
    <row r="54" spans="1:5" ht="39.75" customHeight="1" x14ac:dyDescent="0.25">
      <c r="A54" s="12" t="s">
        <v>80</v>
      </c>
      <c r="B54" s="55" t="s">
        <v>79</v>
      </c>
      <c r="C54" s="55"/>
      <c r="D54" s="55"/>
      <c r="E54" s="54"/>
    </row>
    <row r="55" spans="1:5" ht="102.75" customHeight="1" x14ac:dyDescent="0.25">
      <c r="A55" s="12" t="s">
        <v>81</v>
      </c>
      <c r="B55" s="29" t="s">
        <v>87</v>
      </c>
      <c r="C55" s="25">
        <v>8694.2999999999993</v>
      </c>
      <c r="D55" s="25">
        <v>0</v>
      </c>
      <c r="E55" s="25">
        <v>0</v>
      </c>
    </row>
    <row r="56" spans="1:5" ht="125.25" customHeight="1" x14ac:dyDescent="0.25">
      <c r="A56" s="12" t="s">
        <v>82</v>
      </c>
      <c r="B56" s="29" t="s">
        <v>88</v>
      </c>
      <c r="C56" s="25">
        <v>849.7</v>
      </c>
      <c r="D56" s="25">
        <v>0</v>
      </c>
      <c r="E56" s="25">
        <v>0</v>
      </c>
    </row>
    <row r="57" spans="1:5" ht="24.75" customHeight="1" x14ac:dyDescent="0.25">
      <c r="A57" s="53" t="s">
        <v>24</v>
      </c>
      <c r="B57" s="54"/>
      <c r="C57" s="25">
        <f>C44+C46+C47+C48+C49++C51+C53+C55+C56</f>
        <v>57120.999999999985</v>
      </c>
      <c r="D57" s="25">
        <f t="shared" ref="D57:E57" si="1">D44+D46+D47+D48+D49++D51+D53+D55+D56</f>
        <v>21520.7</v>
      </c>
      <c r="E57" s="25">
        <f t="shared" si="1"/>
        <v>22252.400000000001</v>
      </c>
    </row>
    <row r="58" spans="1:5" ht="22.5" customHeight="1" x14ac:dyDescent="0.25">
      <c r="A58" s="48" t="s">
        <v>0</v>
      </c>
      <c r="B58" s="49"/>
      <c r="C58" s="25">
        <f>C41+C57</f>
        <v>946497.5</v>
      </c>
      <c r="D58" s="25">
        <f>D41+D57</f>
        <v>1024505</v>
      </c>
      <c r="E58" s="25">
        <f>E41+E57</f>
        <v>1029088.3999999999</v>
      </c>
    </row>
    <row r="59" spans="1:5" x14ac:dyDescent="0.25">
      <c r="A59" s="9"/>
      <c r="B59" s="9"/>
      <c r="C59" s="10"/>
      <c r="D59" s="10"/>
      <c r="E59" s="10"/>
    </row>
    <row r="60" spans="1:5" x14ac:dyDescent="0.25">
      <c r="D60" s="2"/>
    </row>
    <row r="62" spans="1:5" x14ac:dyDescent="0.25">
      <c r="D62" s="2"/>
    </row>
  </sheetData>
  <mergeCells count="31">
    <mergeCell ref="B32:E32"/>
    <mergeCell ref="B30:E30"/>
    <mergeCell ref="A58:B58"/>
    <mergeCell ref="B35:E35"/>
    <mergeCell ref="B38:E38"/>
    <mergeCell ref="B45:E45"/>
    <mergeCell ref="B42:E42"/>
    <mergeCell ref="A57:B57"/>
    <mergeCell ref="B43:E43"/>
    <mergeCell ref="B50:E50"/>
    <mergeCell ref="A41:B41"/>
    <mergeCell ref="B52:E52"/>
    <mergeCell ref="B54:E54"/>
    <mergeCell ref="A17:A18"/>
    <mergeCell ref="B17:B18"/>
    <mergeCell ref="C17:E17"/>
    <mergeCell ref="B20:E20"/>
    <mergeCell ref="B21:E21"/>
    <mergeCell ref="D16:E16"/>
    <mergeCell ref="C9:E9"/>
    <mergeCell ref="C10:E10"/>
    <mergeCell ref="C11:E11"/>
    <mergeCell ref="C12:E12"/>
    <mergeCell ref="A14:E14"/>
    <mergeCell ref="C6:E6"/>
    <mergeCell ref="C7:E7"/>
    <mergeCell ref="C1:E1"/>
    <mergeCell ref="C2:E2"/>
    <mergeCell ref="C3:E3"/>
    <mergeCell ref="C4:E4"/>
    <mergeCell ref="C5:E5"/>
  </mergeCells>
  <pageMargins left="0.70866141732283472" right="0.70866141732283472" top="0.74803149606299213" bottom="0" header="0.31496062992125984" footer="0.31496062992125984"/>
  <pageSetup paperSize="9" scale="65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2025-02-24T04:07:12Z</dcterms:modified>
</cp:coreProperties>
</file>