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32" i="1" l="1"/>
  <c r="E32" i="1"/>
  <c r="E33" i="1" l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C46" i="1"/>
  <c r="D46" i="1"/>
  <c r="E46" i="1" l="1"/>
  <c r="F4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6" i="1"/>
</calcChain>
</file>

<file path=xl/sharedStrings.xml><?xml version="1.0" encoding="utf-8"?>
<sst xmlns="http://schemas.openxmlformats.org/spreadsheetml/2006/main" count="95" uniqueCount="94">
  <si>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</si>
  <si>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</si>
  <si>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</si>
  <si>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</si>
  <si>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</si>
  <si>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</si>
  <si>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</si>
  <si>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</si>
  <si>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</si>
  <si>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</si>
  <si>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</si>
  <si>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</si>
  <si>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</si>
  <si>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</si>
  <si>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</si>
  <si>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</si>
  <si>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</si>
  <si>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</si>
  <si>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</si>
  <si>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</si>
  <si>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</si>
  <si>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</si>
  <si>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</si>
  <si>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</si>
  <si>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</si>
  <si>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</si>
  <si>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</si>
  <si>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</si>
  <si>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</si>
  <si>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</si>
  <si>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</si>
  <si>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</si>
  <si>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</si>
  <si>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</si>
  <si>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</si>
  <si>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</si>
  <si>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</si>
  <si>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</si>
  <si>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</si>
  <si>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</si>
  <si>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</si>
  <si>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</si>
  <si>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</si>
  <si>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</si>
  <si>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</si>
  <si>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</si>
  <si>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</si>
  <si>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</si>
  <si>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</si>
  <si>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</si>
  <si>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</si>
  <si>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</si>
  <si>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</si>
  <si>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</si>
  <si>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</si>
  <si>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</si>
  <si>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</si>
  <si>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</si>
  <si>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</si>
  <si>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</si>
  <si>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</si>
  <si>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</si>
  <si>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</si>
  <si>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</si>
  <si>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</si>
  <si>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</si>
  <si>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</si>
  <si>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</si>
  <si>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</si>
  <si>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</si>
  <si>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</si>
  <si>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</si>
  <si>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</si>
  <si>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</si>
  <si>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</si>
  <si>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</si>
  <si>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</si>
  <si>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</si>
  <si>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</si>
  <si>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</si>
  <si>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</si>
  <si>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</si>
  <si>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</si>
  <si>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</si>
  <si>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Исполнитель: Малинина Светлана Сергеевна</t>
  </si>
  <si>
    <t>123</t>
  </si>
  <si>
    <t>Иные выплаты государственных (муниципальных) органов привлекаемым лицам</t>
  </si>
  <si>
    <t>224</t>
  </si>
  <si>
    <t>Продовольственное обеспечение вне рамок государственного оборонного заказа</t>
  </si>
  <si>
    <t>613</t>
  </si>
  <si>
    <t>Гранты в форме субсидии бюджетным учреждениям</t>
  </si>
  <si>
    <t>Т.А.Новоселова</t>
  </si>
  <si>
    <t>на 01.06.2024</t>
  </si>
  <si>
    <t>Приложение к сведениям об исполнении бюджета  района
по состоянию на 01.06.2024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</si>
</sst>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166" fontId="2" fillId="0" borderId="3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2" fillId="0" borderId="1" xfId="1" applyNumberFormat="1" applyFont="1" applyBorder="1" applyAlignment="1" applyProtection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5"/>
  <sheetViews>
    <sheetView showGridLines="0" tabSelected="1" workbookViewId="0">
      <selection activeCell="H42" sqref="H42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8" width="9.140625" customWidth="1"/>
  </cols>
  <sheetData>
    <row r="1" spans="1:6" ht="36.75" customHeight="1" x14ac:dyDescent="0.2">
      <c r="C1" s="43" t="s">
        <v>93</v>
      </c>
      <c r="D1" s="44"/>
      <c r="E1" s="44"/>
      <c r="F1" s="44"/>
    </row>
    <row r="2" spans="1:6" ht="24" customHeight="1" x14ac:dyDescent="0.25">
      <c r="A2" s="42" t="s">
        <v>47</v>
      </c>
      <c r="B2" s="42"/>
      <c r="C2" s="42"/>
      <c r="D2" s="42"/>
      <c r="E2" s="42"/>
      <c r="F2" s="42"/>
    </row>
    <row r="3" spans="1:6" ht="19.5" customHeight="1" x14ac:dyDescent="0.25">
      <c r="A3" s="42" t="s">
        <v>92</v>
      </c>
      <c r="B3" s="42"/>
      <c r="C3" s="42"/>
      <c r="D3" s="42"/>
      <c r="E3" s="42"/>
      <c r="F3" s="42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7" t="s">
        <v>3</v>
      </c>
      <c r="C6" s="47">
        <v>694598.92</v>
      </c>
      <c r="D6" s="47">
        <v>257628.22</v>
      </c>
      <c r="E6" s="32">
        <f>D6-C6</f>
        <v>-436970.70000000007</v>
      </c>
      <c r="F6" s="16">
        <f>D6/C6*100</f>
        <v>37.090213154952792</v>
      </c>
    </row>
    <row r="7" spans="1:6" s="6" customFormat="1" ht="15.75" x14ac:dyDescent="0.2">
      <c r="A7" s="18" t="s">
        <v>4</v>
      </c>
      <c r="B7" s="38" t="s">
        <v>5</v>
      </c>
      <c r="C7" s="48">
        <v>164843.10999999999</v>
      </c>
      <c r="D7" s="48">
        <v>59672.31</v>
      </c>
      <c r="E7" s="33">
        <f t="shared" ref="E7:E45" si="0">D7-C7</f>
        <v>-105170.79999999999</v>
      </c>
      <c r="F7" s="17">
        <f t="shared" ref="F7:F45" si="1">D7/C7*100</f>
        <v>36.199456562060739</v>
      </c>
    </row>
    <row r="8" spans="1:6" s="6" customFormat="1" ht="15.75" x14ac:dyDescent="0.2">
      <c r="A8" s="18" t="s">
        <v>6</v>
      </c>
      <c r="B8" s="38" t="s">
        <v>7</v>
      </c>
      <c r="C8" s="48">
        <v>6063.95</v>
      </c>
      <c r="D8" s="48">
        <v>1213.52</v>
      </c>
      <c r="E8" s="33">
        <f t="shared" si="0"/>
        <v>-4850.43</v>
      </c>
      <c r="F8" s="17">
        <f t="shared" si="1"/>
        <v>20.012038357836065</v>
      </c>
    </row>
    <row r="9" spans="1:6" s="6" customFormat="1" ht="15.75" x14ac:dyDescent="0.2">
      <c r="A9" s="18" t="s">
        <v>8</v>
      </c>
      <c r="B9" s="38" t="s">
        <v>71</v>
      </c>
      <c r="C9" s="48">
        <v>232.2</v>
      </c>
      <c r="D9" s="48">
        <v>98.55</v>
      </c>
      <c r="E9" s="33">
        <f t="shared" si="0"/>
        <v>-133.64999999999998</v>
      </c>
      <c r="F9" s="17">
        <f t="shared" si="1"/>
        <v>42.441860465116285</v>
      </c>
    </row>
    <row r="10" spans="1:6" s="6" customFormat="1" ht="31.5" x14ac:dyDescent="0.2">
      <c r="A10" s="18" t="s">
        <v>9</v>
      </c>
      <c r="B10" s="38" t="s">
        <v>10</v>
      </c>
      <c r="C10" s="48">
        <v>52617.57</v>
      </c>
      <c r="D10" s="48">
        <v>15922.22</v>
      </c>
      <c r="E10" s="33">
        <f t="shared" si="0"/>
        <v>-36695.35</v>
      </c>
      <c r="F10" s="17">
        <f t="shared" si="1"/>
        <v>30.260272376698506</v>
      </c>
    </row>
    <row r="11" spans="1:6" s="6" customFormat="1" ht="15.75" x14ac:dyDescent="0.2">
      <c r="A11" s="18" t="s">
        <v>11</v>
      </c>
      <c r="B11" s="38" t="s">
        <v>12</v>
      </c>
      <c r="C11" s="48">
        <v>355166.75</v>
      </c>
      <c r="D11" s="48">
        <v>141034.73000000001</v>
      </c>
      <c r="E11" s="33">
        <f t="shared" si="0"/>
        <v>-214132.02</v>
      </c>
      <c r="F11" s="17">
        <f t="shared" si="1"/>
        <v>39.709440706372433</v>
      </c>
    </row>
    <row r="12" spans="1:6" s="6" customFormat="1" ht="31.5" x14ac:dyDescent="0.2">
      <c r="A12" s="18" t="s">
        <v>13</v>
      </c>
      <c r="B12" s="38" t="s">
        <v>14</v>
      </c>
      <c r="C12" s="48">
        <v>12294.84</v>
      </c>
      <c r="D12" s="48">
        <v>2718.82</v>
      </c>
      <c r="E12" s="33">
        <f t="shared" si="0"/>
        <v>-9576.02</v>
      </c>
      <c r="F12" s="17">
        <f t="shared" si="1"/>
        <v>22.113504527102428</v>
      </c>
    </row>
    <row r="13" spans="1:6" s="6" customFormat="1" ht="31.5" x14ac:dyDescent="0.2">
      <c r="A13" s="18" t="s">
        <v>85</v>
      </c>
      <c r="B13" s="38" t="s">
        <v>86</v>
      </c>
      <c r="C13" s="48">
        <v>1468.45</v>
      </c>
      <c r="D13" s="48">
        <v>0</v>
      </c>
      <c r="E13" s="33">
        <f t="shared" si="0"/>
        <v>-1468.45</v>
      </c>
      <c r="F13" s="17">
        <f t="shared" si="1"/>
        <v>0</v>
      </c>
    </row>
    <row r="14" spans="1:6" s="1" customFormat="1" ht="47.25" x14ac:dyDescent="0.2">
      <c r="A14" s="18" t="s">
        <v>15</v>
      </c>
      <c r="B14" s="38" t="s">
        <v>16</v>
      </c>
      <c r="C14" s="48">
        <v>101912.05</v>
      </c>
      <c r="D14" s="48">
        <v>36968.080000000002</v>
      </c>
      <c r="E14" s="33">
        <f t="shared" si="0"/>
        <v>-64943.97</v>
      </c>
      <c r="F14" s="17">
        <f t="shared" si="1"/>
        <v>36.274493546150822</v>
      </c>
    </row>
    <row r="15" spans="1:6" s="1" customFormat="1" ht="31.5" x14ac:dyDescent="0.2">
      <c r="A15" s="31" t="s">
        <v>17</v>
      </c>
      <c r="B15" s="37" t="s">
        <v>18</v>
      </c>
      <c r="C15" s="47">
        <v>935897.41</v>
      </c>
      <c r="D15" s="47">
        <v>91460.59</v>
      </c>
      <c r="E15" s="32">
        <f t="shared" si="0"/>
        <v>-844436.82000000007</v>
      </c>
      <c r="F15" s="16">
        <f t="shared" si="1"/>
        <v>9.7725016676774423</v>
      </c>
    </row>
    <row r="16" spans="1:6" s="6" customFormat="1" ht="31.5" x14ac:dyDescent="0.2">
      <c r="A16" s="18" t="s">
        <v>87</v>
      </c>
      <c r="B16" s="38" t="s">
        <v>88</v>
      </c>
      <c r="C16" s="48">
        <v>204244.97</v>
      </c>
      <c r="D16" s="48">
        <v>1200.9000000000001</v>
      </c>
      <c r="E16" s="33">
        <f t="shared" si="0"/>
        <v>-203044.07</v>
      </c>
      <c r="F16" s="17">
        <f t="shared" si="1"/>
        <v>0.58797041611355227</v>
      </c>
    </row>
    <row r="17" spans="1:6" s="6" customFormat="1" ht="31.5" x14ac:dyDescent="0.2">
      <c r="A17" s="18" t="s">
        <v>19</v>
      </c>
      <c r="B17" s="38" t="s">
        <v>73</v>
      </c>
      <c r="C17" s="48">
        <v>708989.58</v>
      </c>
      <c r="D17" s="48">
        <v>81838.44</v>
      </c>
      <c r="E17" s="33">
        <f t="shared" si="0"/>
        <v>-627151.1399999999</v>
      </c>
      <c r="F17" s="17">
        <f t="shared" si="1"/>
        <v>11.542967951658754</v>
      </c>
    </row>
    <row r="18" spans="1:6" s="6" customFormat="1" ht="15.75" x14ac:dyDescent="0.2">
      <c r="A18" s="18" t="s">
        <v>20</v>
      </c>
      <c r="B18" s="38" t="s">
        <v>56</v>
      </c>
      <c r="C18" s="48">
        <v>419.3</v>
      </c>
      <c r="D18" s="48">
        <v>419.3</v>
      </c>
      <c r="E18" s="33">
        <f t="shared" si="0"/>
        <v>0</v>
      </c>
      <c r="F18" s="17">
        <f t="shared" si="1"/>
        <v>100</v>
      </c>
    </row>
    <row r="19" spans="1:6" s="1" customFormat="1" ht="15.75" x14ac:dyDescent="0.2">
      <c r="A19" s="18" t="s">
        <v>61</v>
      </c>
      <c r="B19" s="38" t="s">
        <v>62</v>
      </c>
      <c r="C19" s="48">
        <v>22243.56</v>
      </c>
      <c r="D19" s="48">
        <v>8001.95</v>
      </c>
      <c r="E19" s="33">
        <f t="shared" si="0"/>
        <v>-14241.61</v>
      </c>
      <c r="F19" s="17">
        <f t="shared" si="1"/>
        <v>35.974232541913253</v>
      </c>
    </row>
    <row r="20" spans="1:6" s="1" customFormat="1" ht="15.75" x14ac:dyDescent="0.2">
      <c r="A20" s="31" t="s">
        <v>21</v>
      </c>
      <c r="B20" s="37" t="s">
        <v>22</v>
      </c>
      <c r="C20" s="47">
        <v>93528.12</v>
      </c>
      <c r="D20" s="47">
        <v>44154.22</v>
      </c>
      <c r="E20" s="32">
        <f t="shared" si="0"/>
        <v>-49373.899999999994</v>
      </c>
      <c r="F20" s="16">
        <f t="shared" si="1"/>
        <v>47.20956649187432</v>
      </c>
    </row>
    <row r="21" spans="1:6" s="6" customFormat="1" ht="15.75" x14ac:dyDescent="0.2">
      <c r="A21" s="18" t="s">
        <v>23</v>
      </c>
      <c r="B21" s="38" t="s">
        <v>24</v>
      </c>
      <c r="C21" s="48">
        <v>11593.2</v>
      </c>
      <c r="D21" s="48">
        <v>4106.4399999999996</v>
      </c>
      <c r="E21" s="33">
        <f t="shared" si="0"/>
        <v>-7486.7600000000011</v>
      </c>
      <c r="F21" s="17">
        <f t="shared" si="1"/>
        <v>35.421108925922084</v>
      </c>
    </row>
    <row r="22" spans="1:6" s="6" customFormat="1" ht="31.5" x14ac:dyDescent="0.2">
      <c r="A22" s="18" t="s">
        <v>54</v>
      </c>
      <c r="B22" s="38" t="s">
        <v>55</v>
      </c>
      <c r="C22" s="48">
        <v>45468.72</v>
      </c>
      <c r="D22" s="48">
        <v>14210.14</v>
      </c>
      <c r="E22" s="33">
        <f t="shared" si="0"/>
        <v>-31258.58</v>
      </c>
      <c r="F22" s="17">
        <f t="shared" si="1"/>
        <v>31.252562201003236</v>
      </c>
    </row>
    <row r="23" spans="1:6" s="6" customFormat="1" ht="15.75" x14ac:dyDescent="0.2">
      <c r="A23" s="18" t="s">
        <v>25</v>
      </c>
      <c r="B23" s="38" t="s">
        <v>26</v>
      </c>
      <c r="C23" s="48">
        <v>5009.76</v>
      </c>
      <c r="D23" s="48">
        <v>5009.76</v>
      </c>
      <c r="E23" s="33">
        <f t="shared" si="0"/>
        <v>0</v>
      </c>
      <c r="F23" s="17">
        <f t="shared" si="1"/>
        <v>100</v>
      </c>
    </row>
    <row r="24" spans="1:6" s="1" customFormat="1" ht="15.75" x14ac:dyDescent="0.2">
      <c r="A24" s="18" t="s">
        <v>27</v>
      </c>
      <c r="B24" s="38" t="s">
        <v>28</v>
      </c>
      <c r="C24" s="48">
        <v>31456.44</v>
      </c>
      <c r="D24" s="48">
        <v>20827.88</v>
      </c>
      <c r="E24" s="33">
        <f t="shared" si="0"/>
        <v>-10628.559999999998</v>
      </c>
      <c r="F24" s="17">
        <f t="shared" si="1"/>
        <v>66.211815450190812</v>
      </c>
    </row>
    <row r="25" spans="1:6" s="1" customFormat="1" ht="31.5" x14ac:dyDescent="0.2">
      <c r="A25" s="31" t="s">
        <v>29</v>
      </c>
      <c r="B25" s="37" t="s">
        <v>30</v>
      </c>
      <c r="C25" s="47">
        <v>425705.92</v>
      </c>
      <c r="D25" s="47">
        <v>9938.24</v>
      </c>
      <c r="E25" s="32">
        <f t="shared" si="0"/>
        <v>-415767.68</v>
      </c>
      <c r="F25" s="16">
        <f t="shared" si="1"/>
        <v>2.3345317819399836</v>
      </c>
    </row>
    <row r="26" spans="1:6" s="1" customFormat="1" ht="31.5" x14ac:dyDescent="0.2">
      <c r="A26" s="18" t="s">
        <v>31</v>
      </c>
      <c r="B26" s="38" t="s">
        <v>32</v>
      </c>
      <c r="C26" s="48">
        <v>425705.92</v>
      </c>
      <c r="D26" s="48">
        <v>9938.24</v>
      </c>
      <c r="E26" s="33">
        <f t="shared" si="0"/>
        <v>-415767.68</v>
      </c>
      <c r="F26" s="17">
        <f t="shared" si="1"/>
        <v>2.3345317819399836</v>
      </c>
    </row>
    <row r="27" spans="1:6" s="1" customFormat="1" ht="15.75" x14ac:dyDescent="0.2">
      <c r="A27" s="31" t="s">
        <v>66</v>
      </c>
      <c r="B27" s="37" t="s">
        <v>65</v>
      </c>
      <c r="C27" s="47">
        <v>55914.3</v>
      </c>
      <c r="D27" s="47">
        <v>23297.63</v>
      </c>
      <c r="E27" s="32">
        <f t="shared" si="0"/>
        <v>-32616.670000000002</v>
      </c>
      <c r="F27" s="16">
        <f t="shared" si="1"/>
        <v>41.666675608922944</v>
      </c>
    </row>
    <row r="28" spans="1:6" s="1" customFormat="1" ht="31.5" x14ac:dyDescent="0.2">
      <c r="A28" s="18" t="s">
        <v>67</v>
      </c>
      <c r="B28" s="38" t="s">
        <v>68</v>
      </c>
      <c r="C28" s="48">
        <v>55914.3</v>
      </c>
      <c r="D28" s="48">
        <v>23297.63</v>
      </c>
      <c r="E28" s="33">
        <f t="shared" si="0"/>
        <v>-32616.670000000002</v>
      </c>
      <c r="F28" s="17">
        <f t="shared" si="1"/>
        <v>41.666675608922944</v>
      </c>
    </row>
    <row r="29" spans="1:6" s="1" customFormat="1" ht="31.5" x14ac:dyDescent="0.2">
      <c r="A29" s="31" t="s">
        <v>33</v>
      </c>
      <c r="B29" s="37" t="s">
        <v>34</v>
      </c>
      <c r="C29" s="47">
        <v>1082896.3899999999</v>
      </c>
      <c r="D29" s="47">
        <v>400853.94</v>
      </c>
      <c r="E29" s="32">
        <f t="shared" si="0"/>
        <v>-682042.45</v>
      </c>
      <c r="F29" s="16">
        <f t="shared" si="1"/>
        <v>37.01683223821626</v>
      </c>
    </row>
    <row r="30" spans="1:6" s="6" customFormat="1" ht="47.25" x14ac:dyDescent="0.2">
      <c r="A30" s="18" t="s">
        <v>35</v>
      </c>
      <c r="B30" s="38" t="s">
        <v>36</v>
      </c>
      <c r="C30" s="48">
        <v>834667.48</v>
      </c>
      <c r="D30" s="48">
        <v>324959.32</v>
      </c>
      <c r="E30" s="33">
        <f t="shared" si="0"/>
        <v>-509708.16</v>
      </c>
      <c r="F30" s="17">
        <f t="shared" si="1"/>
        <v>38.93278794089354</v>
      </c>
    </row>
    <row r="31" spans="1:6" s="6" customFormat="1" ht="15.75" x14ac:dyDescent="0.2">
      <c r="A31" s="18" t="s">
        <v>37</v>
      </c>
      <c r="B31" s="38" t="s">
        <v>38</v>
      </c>
      <c r="C31" s="48">
        <v>130549.54</v>
      </c>
      <c r="D31" s="48">
        <v>25324.19</v>
      </c>
      <c r="E31" s="33">
        <f t="shared" si="0"/>
        <v>-105225.34999999999</v>
      </c>
      <c r="F31" s="17">
        <f t="shared" si="1"/>
        <v>19.398145715411943</v>
      </c>
    </row>
    <row r="32" spans="1:6" s="6" customFormat="1" ht="15.75" x14ac:dyDescent="0.2">
      <c r="A32" s="40" t="s">
        <v>89</v>
      </c>
      <c r="B32" s="41" t="s">
        <v>90</v>
      </c>
      <c r="C32" s="48">
        <v>7092.29</v>
      </c>
      <c r="D32" s="48">
        <v>1340.14</v>
      </c>
      <c r="E32" s="33">
        <f t="shared" si="0"/>
        <v>-5752.15</v>
      </c>
      <c r="F32" s="17">
        <f t="shared" si="1"/>
        <v>18.895730434034707</v>
      </c>
    </row>
    <row r="33" spans="1:7" s="6" customFormat="1" ht="63" x14ac:dyDescent="0.2">
      <c r="A33" s="18" t="s">
        <v>75</v>
      </c>
      <c r="B33" s="38" t="s">
        <v>76</v>
      </c>
      <c r="C33" s="48">
        <v>108747.23</v>
      </c>
      <c r="D33" s="48">
        <v>49166.51</v>
      </c>
      <c r="E33" s="33">
        <f t="shared" si="0"/>
        <v>-59580.719999999994</v>
      </c>
      <c r="F33" s="17">
        <f t="shared" si="1"/>
        <v>45.211735508113634</v>
      </c>
    </row>
    <row r="34" spans="1:7" s="6" customFormat="1" ht="63" x14ac:dyDescent="0.2">
      <c r="A34" s="18" t="s">
        <v>77</v>
      </c>
      <c r="B34" s="39" t="s">
        <v>82</v>
      </c>
      <c r="C34" s="48">
        <v>439.47</v>
      </c>
      <c r="D34" s="48">
        <v>0</v>
      </c>
      <c r="E34" s="33">
        <f t="shared" si="0"/>
        <v>-439.47</v>
      </c>
      <c r="F34" s="17">
        <f t="shared" si="1"/>
        <v>0</v>
      </c>
    </row>
    <row r="35" spans="1:7" s="6" customFormat="1" ht="63" x14ac:dyDescent="0.2">
      <c r="A35" s="18" t="s">
        <v>78</v>
      </c>
      <c r="B35" s="39" t="s">
        <v>83</v>
      </c>
      <c r="C35" s="48">
        <v>439.47</v>
      </c>
      <c r="D35" s="48">
        <v>0</v>
      </c>
      <c r="E35" s="33">
        <f t="shared" si="0"/>
        <v>-439.47</v>
      </c>
      <c r="F35" s="17">
        <f t="shared" si="1"/>
        <v>0</v>
      </c>
    </row>
    <row r="36" spans="1:7" s="6" customFormat="1" ht="31.5" x14ac:dyDescent="0.2">
      <c r="A36" s="18" t="s">
        <v>69</v>
      </c>
      <c r="B36" s="38" t="s">
        <v>70</v>
      </c>
      <c r="C36" s="48">
        <v>521.42999999999995</v>
      </c>
      <c r="D36" s="48">
        <v>63.78</v>
      </c>
      <c r="E36" s="33">
        <f t="shared" si="0"/>
        <v>-457.65</v>
      </c>
      <c r="F36" s="17">
        <f t="shared" si="1"/>
        <v>12.231747310281344</v>
      </c>
    </row>
    <row r="37" spans="1:7" s="6" customFormat="1" ht="47.25" x14ac:dyDescent="0.2">
      <c r="A37" s="18" t="s">
        <v>79</v>
      </c>
      <c r="B37" s="38" t="s">
        <v>80</v>
      </c>
      <c r="C37" s="48">
        <v>439.47</v>
      </c>
      <c r="D37" s="48">
        <v>0</v>
      </c>
      <c r="E37" s="33">
        <f t="shared" si="0"/>
        <v>-439.47</v>
      </c>
      <c r="F37" s="17">
        <f t="shared" si="1"/>
        <v>0</v>
      </c>
    </row>
    <row r="38" spans="1:7" s="1" customFormat="1" ht="15.75" x14ac:dyDescent="0.2">
      <c r="A38" s="31" t="s">
        <v>39</v>
      </c>
      <c r="B38" s="37" t="s">
        <v>40</v>
      </c>
      <c r="C38" s="47">
        <v>1303535.05</v>
      </c>
      <c r="D38" s="47">
        <v>577684.88</v>
      </c>
      <c r="E38" s="32">
        <f t="shared" si="0"/>
        <v>-725850.17</v>
      </c>
      <c r="F38" s="16">
        <f t="shared" si="1"/>
        <v>44.316789180313947</v>
      </c>
    </row>
    <row r="39" spans="1:7" s="1" customFormat="1" ht="47.25" x14ac:dyDescent="0.2">
      <c r="A39" s="18" t="s">
        <v>41</v>
      </c>
      <c r="B39" s="38" t="s">
        <v>42</v>
      </c>
      <c r="C39" s="48">
        <v>389654.81</v>
      </c>
      <c r="D39" s="48">
        <v>210044.61</v>
      </c>
      <c r="E39" s="33">
        <f t="shared" si="0"/>
        <v>-179610.2</v>
      </c>
      <c r="F39" s="17">
        <f t="shared" si="1"/>
        <v>53.905304030508439</v>
      </c>
    </row>
    <row r="40" spans="1:7" s="6" customFormat="1" ht="47.25" x14ac:dyDescent="0.2">
      <c r="A40" s="18" t="s">
        <v>57</v>
      </c>
      <c r="B40" s="38" t="s">
        <v>58</v>
      </c>
      <c r="C40" s="48">
        <v>893959.59</v>
      </c>
      <c r="D40" s="48">
        <v>360435.52</v>
      </c>
      <c r="E40" s="33">
        <f t="shared" si="0"/>
        <v>-533524.06999999995</v>
      </c>
      <c r="F40" s="17">
        <f t="shared" si="1"/>
        <v>40.318994732189182</v>
      </c>
    </row>
    <row r="41" spans="1:7" s="1" customFormat="1" ht="47.25" x14ac:dyDescent="0.2">
      <c r="A41" s="18" t="s">
        <v>81</v>
      </c>
      <c r="B41" s="38" t="s">
        <v>80</v>
      </c>
      <c r="C41" s="48">
        <v>439.47</v>
      </c>
      <c r="D41" s="48">
        <v>0</v>
      </c>
      <c r="E41" s="33">
        <f t="shared" si="0"/>
        <v>-439.47</v>
      </c>
      <c r="F41" s="16">
        <f t="shared" si="1"/>
        <v>0</v>
      </c>
    </row>
    <row r="42" spans="1:7" s="6" customFormat="1" ht="31.5" x14ac:dyDescent="0.2">
      <c r="A42" s="18" t="s">
        <v>63</v>
      </c>
      <c r="B42" s="38" t="s">
        <v>64</v>
      </c>
      <c r="C42" s="48">
        <v>1469.13</v>
      </c>
      <c r="D42" s="48">
        <v>1397.13</v>
      </c>
      <c r="E42" s="33">
        <f t="shared" si="0"/>
        <v>-72</v>
      </c>
      <c r="F42" s="17">
        <f t="shared" si="1"/>
        <v>95.099140307528955</v>
      </c>
    </row>
    <row r="43" spans="1:7" s="6" customFormat="1" ht="15.75" x14ac:dyDescent="0.2">
      <c r="A43" s="18" t="s">
        <v>43</v>
      </c>
      <c r="B43" s="38" t="s">
        <v>44</v>
      </c>
      <c r="C43" s="48">
        <v>79.7</v>
      </c>
      <c r="D43" s="48">
        <v>3.75</v>
      </c>
      <c r="E43" s="33">
        <f t="shared" si="0"/>
        <v>-75.95</v>
      </c>
      <c r="F43" s="17">
        <f t="shared" si="1"/>
        <v>4.7051442910915933</v>
      </c>
    </row>
    <row r="44" spans="1:7" s="6" customFormat="1" ht="15.75" x14ac:dyDescent="0.2">
      <c r="A44" s="18" t="s">
        <v>45</v>
      </c>
      <c r="B44" s="38" t="s">
        <v>46</v>
      </c>
      <c r="C44" s="48">
        <v>10817.79</v>
      </c>
      <c r="D44" s="48">
        <v>5803.87</v>
      </c>
      <c r="E44" s="33">
        <f t="shared" si="0"/>
        <v>-5013.920000000001</v>
      </c>
      <c r="F44" s="17">
        <f t="shared" si="1"/>
        <v>53.651161651316947</v>
      </c>
    </row>
    <row r="45" spans="1:7" s="6" customFormat="1" ht="15.75" x14ac:dyDescent="0.2">
      <c r="A45" s="18" t="s">
        <v>59</v>
      </c>
      <c r="B45" s="38" t="s">
        <v>60</v>
      </c>
      <c r="C45" s="48">
        <v>7114.56</v>
      </c>
      <c r="D45" s="48">
        <v>0</v>
      </c>
      <c r="E45" s="33">
        <f t="shared" si="0"/>
        <v>-7114.56</v>
      </c>
      <c r="F45" s="17">
        <f t="shared" si="1"/>
        <v>0</v>
      </c>
    </row>
    <row r="46" spans="1:7" s="1" customFormat="1" ht="15.75" outlineLevel="1" x14ac:dyDescent="0.25">
      <c r="A46" s="21" t="s">
        <v>74</v>
      </c>
      <c r="B46" s="22"/>
      <c r="C46" s="23">
        <f>C6+C15+C20+C27+C25+C29+C38</f>
        <v>4592076.1100000003</v>
      </c>
      <c r="D46" s="23">
        <f>D6+D15+D20+D27+D25+D29+D38</f>
        <v>1405017.7200000002</v>
      </c>
      <c r="E46" s="32">
        <f t="shared" ref="E46" si="2">D46-C46</f>
        <v>-3187058.39</v>
      </c>
      <c r="F46" s="16">
        <f>D46/C46*100</f>
        <v>30.596568661837797</v>
      </c>
      <c r="G46" s="26"/>
    </row>
    <row r="47" spans="1:7" s="1" customFormat="1" ht="15.75" outlineLevel="1" x14ac:dyDescent="0.25">
      <c r="A47" s="27"/>
      <c r="B47" s="28"/>
      <c r="C47" s="29"/>
      <c r="D47" s="29"/>
      <c r="E47" s="29"/>
      <c r="F47" s="30"/>
      <c r="G47" s="26"/>
    </row>
    <row r="48" spans="1:7" s="6" customFormat="1" ht="15.75" customHeight="1" outlineLevel="1" x14ac:dyDescent="0.25">
      <c r="A48" s="46" t="s">
        <v>72</v>
      </c>
      <c r="B48" s="46"/>
      <c r="C48" s="36"/>
      <c r="D48" s="36"/>
      <c r="E48" s="46" t="s">
        <v>91</v>
      </c>
      <c r="F48" s="46"/>
      <c r="G48" s="20"/>
    </row>
    <row r="49" spans="1:6" ht="12.75" customHeight="1" x14ac:dyDescent="0.2">
      <c r="A49" s="10"/>
      <c r="B49" s="11"/>
      <c r="C49" s="12"/>
      <c r="D49" s="12"/>
      <c r="E49" s="34"/>
      <c r="F49" s="34"/>
    </row>
    <row r="50" spans="1:6" ht="12.75" customHeight="1" x14ac:dyDescent="0.2">
      <c r="A50" s="45" t="s">
        <v>84</v>
      </c>
      <c r="B50" s="45"/>
      <c r="C50" s="45"/>
      <c r="D50" s="45"/>
      <c r="E50" s="45"/>
      <c r="F50" s="45"/>
    </row>
    <row r="51" spans="1:6" ht="12.75" customHeight="1" x14ac:dyDescent="0.2">
      <c r="A51" s="13" t="s">
        <v>53</v>
      </c>
      <c r="B51" s="35"/>
      <c r="C51" s="14"/>
      <c r="D51" s="15"/>
      <c r="E51" s="13"/>
      <c r="F51" s="13"/>
    </row>
    <row r="52" spans="1:6" ht="12.75" customHeight="1" x14ac:dyDescent="0.2">
      <c r="A52" s="13"/>
      <c r="B52" s="35"/>
      <c r="C52" s="14"/>
      <c r="D52" s="15"/>
      <c r="E52" s="13"/>
      <c r="F52" s="13"/>
    </row>
    <row r="53" spans="1:6" ht="12.75" customHeight="1" x14ac:dyDescent="0.2">
      <c r="A53" s="13"/>
      <c r="B53" s="35"/>
      <c r="C53" s="14"/>
      <c r="D53" s="15"/>
      <c r="E53" s="13"/>
      <c r="F53" s="13"/>
    </row>
    <row r="54" spans="1:6" ht="12.75" customHeight="1" x14ac:dyDescent="0.2">
      <c r="A54" s="34"/>
      <c r="C54" s="2"/>
      <c r="D54" s="3"/>
      <c r="E54" s="34"/>
      <c r="F54" s="34"/>
    </row>
    <row r="55" spans="1:6" ht="12.75" customHeight="1" x14ac:dyDescent="0.2">
      <c r="A55" s="34"/>
      <c r="C55" s="4"/>
      <c r="D55" s="4"/>
      <c r="E55" s="34"/>
      <c r="F55" s="34"/>
    </row>
  </sheetData>
  <mergeCells count="6">
    <mergeCell ref="A2:F2"/>
    <mergeCell ref="C1:F1"/>
    <mergeCell ref="A3:F3"/>
    <mergeCell ref="A50:F50"/>
    <mergeCell ref="A48:B48"/>
    <mergeCell ref="E48:F48"/>
  </mergeCells>
  <pageMargins left="1.1023622047244095" right="0.11811023622047245" top="0.19685039370078741" bottom="0.19685039370078741" header="0.31496062992125984" footer="0.31496062992125984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2024-05-20T05:55:55Z</cp:lastPrinted>
  <dcterms:created xsi:type="dcterms:W3CDTF">2017-06-16T05:03:32Z</dcterms:created>
  <dcterms:modified xsi:type="dcterms:W3CDTF">2024-06-17T05:28:45Z</dcterms:modified>
</cp:coreProperties>
</file>