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43" i="2" l="1"/>
  <c r="E43" i="2"/>
  <c r="D33" i="2" l="1"/>
  <c r="E33" i="2"/>
  <c r="C33" i="2"/>
  <c r="C43" i="2" l="1"/>
  <c r="C39" i="2"/>
  <c r="C44" i="2" s="1"/>
  <c r="D36" i="2" l="1"/>
  <c r="D39" i="2" s="1"/>
  <c r="D44" i="2" s="1"/>
  <c r="E36" i="2"/>
  <c r="E39" i="2" s="1"/>
  <c r="E44" i="2" s="1"/>
  <c r="D42" i="2"/>
  <c r="E42" i="2"/>
</calcChain>
</file>

<file path=xl/sharedStrings.xml><?xml version="1.0" encoding="utf-8"?>
<sst xmlns="http://schemas.openxmlformats.org/spreadsheetml/2006/main" count="74" uniqueCount="70">
  <si>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</si>
  <si>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</si>
  <si>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</si>
  <si>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</si>
  <si>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</si>
  <si>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</si>
  <si>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</si>
  <si>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</si>
  <si>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</si>
  <si>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</si>
  <si>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</si>
  <si>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</si>
  <si>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</si>
  <si>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</si>
  <si>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</si>
  <si>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</si>
  <si>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</si>
  <si>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</si>
  <si>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1.1.9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</si>
  <si>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</si>
  <si>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</si>
  <si>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</si>
  <si>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</si>
  <si>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</si>
  <si>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от  _______________ №  _______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</si>
  <si>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</si>
  <si>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</si>
  <si>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</si>
  <si>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</si>
  <si>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</si>
  <si>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</si>
  <si>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</si>
  <si>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</si>
  <si>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</si>
  <si>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</si>
  <si>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</si>
  <si>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</si>
  <si>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</si>
  <si>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</si>
  <si>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</si>
  <si>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</si>
  <si>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</si>
  <si>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</si>
  <si>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</si>
  <si>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</si>
  <si>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</si>
  <si>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</si>
  <si>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</si>
  <si>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</si>
  <si>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</si>
  <si>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</si>
  <si>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</si>
  <si>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</si>
  <si>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</si>
  <si>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</si>
  <si>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</si>
  <si>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</si>
  <si>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</si>
  <si>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</si>
  <si>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</si>
  <si>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доходов, связанных с производством и (или) реализацией топлива твердого (швырок всех групп пород)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</si>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</sst>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topLeftCell="A29" zoomScale="89" zoomScaleNormal="89" workbookViewId="0">
      <selection activeCell="B32" sqref="B32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ht="20.25" customHeight="1" x14ac:dyDescent="0.25">
      <c r="A1" s="5"/>
      <c r="B1" s="5"/>
      <c r="C1" s="30" t="s">
        <v>15</v>
      </c>
      <c r="D1" s="30"/>
      <c r="E1" s="30"/>
    </row>
    <row r="2" spans="1:5" x14ac:dyDescent="0.25">
      <c r="A2" s="5"/>
      <c r="B2" s="5"/>
      <c r="C2" s="31" t="s">
        <v>2</v>
      </c>
      <c r="D2" s="31"/>
      <c r="E2" s="31"/>
    </row>
    <row r="3" spans="1:5" x14ac:dyDescent="0.25">
      <c r="A3" s="5"/>
      <c r="B3" s="5"/>
      <c r="C3" s="32" t="s">
        <v>3</v>
      </c>
      <c r="D3" s="32"/>
      <c r="E3" s="32"/>
    </row>
    <row r="4" spans="1:5" ht="13.5" customHeight="1" x14ac:dyDescent="0.25">
      <c r="A4" s="5"/>
      <c r="B4" s="5"/>
      <c r="C4" s="32" t="s">
        <v>24</v>
      </c>
      <c r="D4" s="32"/>
      <c r="E4" s="32"/>
    </row>
    <row r="5" spans="1:5" x14ac:dyDescent="0.25">
      <c r="A5" s="5"/>
      <c r="B5" s="5"/>
      <c r="C5" s="5"/>
      <c r="D5" s="5"/>
      <c r="E5" s="5"/>
    </row>
    <row r="6" spans="1:5" ht="51.75" customHeight="1" x14ac:dyDescent="0.25">
      <c r="A6" s="33" t="s">
        <v>31</v>
      </c>
      <c r="B6" s="33"/>
      <c r="C6" s="33"/>
      <c r="D6" s="33"/>
      <c r="E6" s="33"/>
    </row>
    <row r="7" spans="1:5" ht="10.5" customHeight="1" x14ac:dyDescent="0.25">
      <c r="A7" s="5"/>
      <c r="B7" s="5"/>
      <c r="C7" s="5"/>
      <c r="D7" s="5"/>
      <c r="E7" s="5"/>
    </row>
    <row r="8" spans="1:5" ht="15.75" customHeight="1" x14ac:dyDescent="0.25">
      <c r="A8" s="4"/>
      <c r="B8" s="4"/>
      <c r="C8" s="4"/>
      <c r="D8" s="29" t="s">
        <v>1</v>
      </c>
      <c r="E8" s="29"/>
    </row>
    <row r="9" spans="1:5" ht="22.5" customHeight="1" x14ac:dyDescent="0.25">
      <c r="A9" s="34" t="s">
        <v>4</v>
      </c>
      <c r="B9" s="34" t="s">
        <v>49</v>
      </c>
      <c r="C9" s="36" t="s">
        <v>5</v>
      </c>
      <c r="D9" s="37"/>
      <c r="E9" s="38"/>
    </row>
    <row r="10" spans="1:5" ht="23.25" customHeight="1" x14ac:dyDescent="0.25">
      <c r="A10" s="35"/>
      <c r="B10" s="35"/>
      <c r="C10" s="6" t="s">
        <v>32</v>
      </c>
      <c r="D10" s="7" t="s">
        <v>16</v>
      </c>
      <c r="E10" s="8" t="s">
        <v>33</v>
      </c>
    </row>
    <row r="11" spans="1:5" x14ac:dyDescent="0.25">
      <c r="A11" s="7"/>
      <c r="B11" s="7">
        <v>1</v>
      </c>
      <c r="C11" s="6">
        <v>2</v>
      </c>
      <c r="D11" s="7">
        <v>3</v>
      </c>
      <c r="E11" s="8">
        <v>4</v>
      </c>
    </row>
    <row r="12" spans="1:5" ht="83.25" customHeight="1" x14ac:dyDescent="0.25">
      <c r="A12" s="19" t="s">
        <v>25</v>
      </c>
      <c r="B12" s="39" t="s">
        <v>52</v>
      </c>
      <c r="C12" s="40"/>
      <c r="D12" s="40"/>
      <c r="E12" s="41"/>
    </row>
    <row r="13" spans="1:5" ht="42" customHeight="1" x14ac:dyDescent="0.25">
      <c r="A13" s="9" t="s">
        <v>7</v>
      </c>
      <c r="B13" s="42" t="s">
        <v>40</v>
      </c>
      <c r="C13" s="43"/>
      <c r="D13" s="43"/>
      <c r="E13" s="44"/>
    </row>
    <row r="14" spans="1:5" ht="47.25" x14ac:dyDescent="0.25">
      <c r="A14" s="18" t="s">
        <v>8</v>
      </c>
      <c r="B14" s="20" t="s">
        <v>55</v>
      </c>
      <c r="C14" s="14">
        <v>12538.4</v>
      </c>
      <c r="D14" s="14">
        <v>0</v>
      </c>
      <c r="E14" s="14">
        <v>0</v>
      </c>
    </row>
    <row r="15" spans="1:5" ht="63" x14ac:dyDescent="0.25">
      <c r="A15" s="18" t="s">
        <v>9</v>
      </c>
      <c r="B15" s="16" t="s">
        <v>56</v>
      </c>
      <c r="C15" s="15">
        <v>10428.5</v>
      </c>
      <c r="D15" s="15">
        <v>0</v>
      </c>
      <c r="E15" s="15">
        <v>0</v>
      </c>
    </row>
    <row r="16" spans="1:5" ht="97.5" customHeight="1" x14ac:dyDescent="0.25">
      <c r="A16" s="18" t="s">
        <v>10</v>
      </c>
      <c r="B16" s="20" t="s">
        <v>69</v>
      </c>
      <c r="C16" s="14">
        <v>44851.7</v>
      </c>
      <c r="D16" s="14">
        <v>44851.7</v>
      </c>
      <c r="E16" s="14">
        <v>44851.7</v>
      </c>
    </row>
    <row r="17" spans="1:5" ht="31.5" x14ac:dyDescent="0.25">
      <c r="A17" s="18" t="s">
        <v>11</v>
      </c>
      <c r="B17" s="20" t="s">
        <v>57</v>
      </c>
      <c r="C17" s="14">
        <v>835857</v>
      </c>
      <c r="D17" s="14">
        <v>835857</v>
      </c>
      <c r="E17" s="14">
        <v>835857</v>
      </c>
    </row>
    <row r="18" spans="1:5" ht="78.75" x14ac:dyDescent="0.25">
      <c r="A18" s="18" t="s">
        <v>12</v>
      </c>
      <c r="B18" s="20" t="s">
        <v>58</v>
      </c>
      <c r="C18" s="13">
        <v>20621.3</v>
      </c>
      <c r="D18" s="13">
        <v>0</v>
      </c>
      <c r="E18" s="13">
        <v>0</v>
      </c>
    </row>
    <row r="19" spans="1:5" ht="72.75" customHeight="1" x14ac:dyDescent="0.25">
      <c r="A19" s="18" t="s">
        <v>13</v>
      </c>
      <c r="B19" s="20" t="s">
        <v>59</v>
      </c>
      <c r="C19" s="13">
        <v>24695.9</v>
      </c>
      <c r="D19" s="13">
        <v>25708.400000000001</v>
      </c>
      <c r="E19" s="13">
        <v>26685.4</v>
      </c>
    </row>
    <row r="20" spans="1:5" ht="47.25" x14ac:dyDescent="0.25">
      <c r="A20" s="18" t="s">
        <v>14</v>
      </c>
      <c r="B20" s="20" t="s">
        <v>60</v>
      </c>
      <c r="C20" s="13">
        <v>10667</v>
      </c>
      <c r="D20" s="13">
        <v>10667</v>
      </c>
      <c r="E20" s="13">
        <v>10667</v>
      </c>
    </row>
    <row r="21" spans="1:5" ht="69" customHeight="1" x14ac:dyDescent="0.25">
      <c r="A21" s="18" t="s">
        <v>17</v>
      </c>
      <c r="B21" s="20" t="s">
        <v>61</v>
      </c>
      <c r="C21" s="14">
        <v>10049.200000000001</v>
      </c>
      <c r="D21" s="14">
        <v>10049.200000000001</v>
      </c>
      <c r="E21" s="14">
        <v>10049.200000000001</v>
      </c>
    </row>
    <row r="22" spans="1:5" ht="31.5" x14ac:dyDescent="0.25">
      <c r="A22" s="18" t="s">
        <v>18</v>
      </c>
      <c r="B22" s="20" t="s">
        <v>66</v>
      </c>
      <c r="C22" s="13">
        <v>13671.6</v>
      </c>
      <c r="D22" s="13">
        <v>13671.6</v>
      </c>
      <c r="E22" s="13">
        <v>13671.6</v>
      </c>
    </row>
    <row r="23" spans="1:5" ht="36.75" customHeight="1" x14ac:dyDescent="0.25">
      <c r="A23" s="17" t="s">
        <v>19</v>
      </c>
      <c r="B23" s="42" t="s">
        <v>41</v>
      </c>
      <c r="C23" s="43"/>
      <c r="D23" s="43"/>
      <c r="E23" s="44"/>
    </row>
    <row r="24" spans="1:5" ht="133.5" customHeight="1" x14ac:dyDescent="0.25">
      <c r="A24" s="17" t="s">
        <v>20</v>
      </c>
      <c r="B24" s="21" t="s">
        <v>65</v>
      </c>
      <c r="C24" s="13">
        <v>1893.8</v>
      </c>
      <c r="D24" s="13">
        <v>1893.8</v>
      </c>
      <c r="E24" s="13">
        <v>1893.8</v>
      </c>
    </row>
    <row r="25" spans="1:5" ht="34.5" customHeight="1" x14ac:dyDescent="0.25">
      <c r="A25" s="17" t="s">
        <v>21</v>
      </c>
      <c r="B25" s="42" t="s">
        <v>42</v>
      </c>
      <c r="C25" s="43"/>
      <c r="D25" s="43"/>
      <c r="E25" s="44"/>
    </row>
    <row r="26" spans="1:5" ht="83.25" customHeight="1" x14ac:dyDescent="0.25">
      <c r="A26" s="17" t="s">
        <v>22</v>
      </c>
      <c r="B26" s="20" t="s">
        <v>64</v>
      </c>
      <c r="C26" s="13">
        <v>3605.5</v>
      </c>
      <c r="D26" s="13">
        <v>3605.5</v>
      </c>
      <c r="E26" s="13">
        <v>3605.5</v>
      </c>
    </row>
    <row r="27" spans="1:5" ht="85.5" customHeight="1" x14ac:dyDescent="0.25">
      <c r="A27" s="17" t="s">
        <v>34</v>
      </c>
      <c r="B27" s="22" t="s">
        <v>63</v>
      </c>
      <c r="C27" s="23">
        <v>46548.3</v>
      </c>
      <c r="D27" s="23">
        <v>50132.5</v>
      </c>
      <c r="E27" s="23">
        <v>53541.5</v>
      </c>
    </row>
    <row r="28" spans="1:5" s="3" customFormat="1" ht="37.5" customHeight="1" x14ac:dyDescent="0.25">
      <c r="A28" s="17" t="s">
        <v>35</v>
      </c>
      <c r="B28" s="42" t="s">
        <v>43</v>
      </c>
      <c r="C28" s="43"/>
      <c r="D28" s="43"/>
      <c r="E28" s="44"/>
    </row>
    <row r="29" spans="1:5" s="3" customFormat="1" ht="78.75" customHeight="1" x14ac:dyDescent="0.25">
      <c r="A29" s="17" t="s">
        <v>36</v>
      </c>
      <c r="B29" s="20" t="s">
        <v>62</v>
      </c>
      <c r="C29" s="14">
        <v>28219.7</v>
      </c>
      <c r="D29" s="14">
        <v>28219.7</v>
      </c>
      <c r="E29" s="14">
        <v>28219.7</v>
      </c>
    </row>
    <row r="30" spans="1:5" s="3" customFormat="1" ht="24" customHeight="1" x14ac:dyDescent="0.25">
      <c r="A30" s="18" t="s">
        <v>37</v>
      </c>
      <c r="B30" s="47" t="s">
        <v>44</v>
      </c>
      <c r="C30" s="48"/>
      <c r="D30" s="48"/>
      <c r="E30" s="49"/>
    </row>
    <row r="31" spans="1:5" ht="55.5" customHeight="1" x14ac:dyDescent="0.25">
      <c r="A31" s="18" t="s">
        <v>38</v>
      </c>
      <c r="B31" s="20" t="s">
        <v>67</v>
      </c>
      <c r="C31" s="13">
        <v>12493.5</v>
      </c>
      <c r="D31" s="13">
        <v>12493.5</v>
      </c>
      <c r="E31" s="14">
        <v>12493.5</v>
      </c>
    </row>
    <row r="32" spans="1:5" ht="55.5" customHeight="1" x14ac:dyDescent="0.25">
      <c r="A32" s="17" t="s">
        <v>39</v>
      </c>
      <c r="B32" s="20" t="s">
        <v>68</v>
      </c>
      <c r="C32" s="14">
        <v>409.6</v>
      </c>
      <c r="D32" s="14">
        <v>409.6</v>
      </c>
      <c r="E32" s="14">
        <v>409.6</v>
      </c>
    </row>
    <row r="33" spans="1:5" ht="22.5" customHeight="1" x14ac:dyDescent="0.25">
      <c r="A33" s="50" t="s">
        <v>28</v>
      </c>
      <c r="B33" s="51"/>
      <c r="C33" s="14">
        <f>C14+C15+C16+C17+C18+C19+C20+C21+C22+C24+C26+C27+C29+C31+C32</f>
        <v>1076551.0000000002</v>
      </c>
      <c r="D33" s="14">
        <f t="shared" ref="D33:E33" si="0">D14+D15+D16+D17+D18+D19+D20+D21+D22+D24+D26+D27+D29+D31+D32</f>
        <v>1037559.4999999999</v>
      </c>
      <c r="E33" s="14">
        <f t="shared" si="0"/>
        <v>1041945.4999999999</v>
      </c>
    </row>
    <row r="34" spans="1:5" ht="51" customHeight="1" x14ac:dyDescent="0.25">
      <c r="A34" s="25" t="s">
        <v>26</v>
      </c>
      <c r="B34" s="39" t="s">
        <v>53</v>
      </c>
      <c r="C34" s="40"/>
      <c r="D34" s="40"/>
      <c r="E34" s="41"/>
    </row>
    <row r="35" spans="1:5" ht="36.75" customHeight="1" x14ac:dyDescent="0.25">
      <c r="A35" s="17" t="s">
        <v>47</v>
      </c>
      <c r="B35" s="42" t="s">
        <v>40</v>
      </c>
      <c r="C35" s="43"/>
      <c r="D35" s="43"/>
      <c r="E35" s="44"/>
    </row>
    <row r="36" spans="1:5" ht="70.5" customHeight="1" x14ac:dyDescent="0.25">
      <c r="A36" s="26" t="s">
        <v>7</v>
      </c>
      <c r="B36" s="27" t="s">
        <v>45</v>
      </c>
      <c r="C36" s="13">
        <v>21766.5</v>
      </c>
      <c r="D36" s="13">
        <f t="shared" ref="D36:E36" si="1">D35</f>
        <v>0</v>
      </c>
      <c r="E36" s="13">
        <f t="shared" si="1"/>
        <v>0</v>
      </c>
    </row>
    <row r="37" spans="1:5" ht="38.25" customHeight="1" x14ac:dyDescent="0.25">
      <c r="A37" s="17" t="s">
        <v>19</v>
      </c>
      <c r="B37" s="39" t="s">
        <v>6</v>
      </c>
      <c r="C37" s="40"/>
      <c r="D37" s="40"/>
      <c r="E37" s="41"/>
    </row>
    <row r="38" spans="1:5" ht="66" customHeight="1" x14ac:dyDescent="0.25">
      <c r="A38" s="25" t="s">
        <v>48</v>
      </c>
      <c r="B38" s="24" t="s">
        <v>46</v>
      </c>
      <c r="C38" s="14">
        <v>521.4</v>
      </c>
      <c r="D38" s="14">
        <v>0</v>
      </c>
      <c r="E38" s="14">
        <v>0</v>
      </c>
    </row>
    <row r="39" spans="1:5" ht="26.25" customHeight="1" x14ac:dyDescent="0.25">
      <c r="A39" s="50" t="s">
        <v>29</v>
      </c>
      <c r="B39" s="51"/>
      <c r="C39" s="14">
        <f>C36+C38</f>
        <v>22287.9</v>
      </c>
      <c r="D39" s="14">
        <f t="shared" ref="D39:E39" si="2">D36+D38</f>
        <v>0</v>
      </c>
      <c r="E39" s="14">
        <f t="shared" si="2"/>
        <v>0</v>
      </c>
    </row>
    <row r="40" spans="1:5" ht="52.5" customHeight="1" x14ac:dyDescent="0.25">
      <c r="A40" s="28" t="s">
        <v>27</v>
      </c>
      <c r="B40" s="39" t="s">
        <v>54</v>
      </c>
      <c r="C40" s="40"/>
      <c r="D40" s="40"/>
      <c r="E40" s="41"/>
    </row>
    <row r="41" spans="1:5" ht="38.25" customHeight="1" x14ac:dyDescent="0.25">
      <c r="A41" s="28" t="s">
        <v>50</v>
      </c>
      <c r="B41" s="39" t="s">
        <v>23</v>
      </c>
      <c r="C41" s="40"/>
      <c r="D41" s="40"/>
      <c r="E41" s="41"/>
    </row>
    <row r="42" spans="1:5" ht="81" customHeight="1" x14ac:dyDescent="0.25">
      <c r="A42" s="26" t="s">
        <v>7</v>
      </c>
      <c r="B42" s="27" t="s">
        <v>51</v>
      </c>
      <c r="C42" s="13">
        <v>5707.2</v>
      </c>
      <c r="D42" s="13">
        <f t="shared" ref="D42:E42" si="3">D38</f>
        <v>0</v>
      </c>
      <c r="E42" s="13">
        <f t="shared" si="3"/>
        <v>0</v>
      </c>
    </row>
    <row r="43" spans="1:5" ht="24.75" customHeight="1" x14ac:dyDescent="0.25">
      <c r="A43" s="50" t="s">
        <v>30</v>
      </c>
      <c r="B43" s="51"/>
      <c r="C43" s="13">
        <f>C42</f>
        <v>5707.2</v>
      </c>
      <c r="D43" s="13">
        <f t="shared" ref="D43:E43" si="4">D42</f>
        <v>0</v>
      </c>
      <c r="E43" s="13">
        <f t="shared" si="4"/>
        <v>0</v>
      </c>
    </row>
    <row r="44" spans="1:5" ht="22.5" customHeight="1" x14ac:dyDescent="0.25">
      <c r="A44" s="45" t="s">
        <v>0</v>
      </c>
      <c r="B44" s="46"/>
      <c r="C44" s="10">
        <f>C33+C39+C43</f>
        <v>1104546.1000000001</v>
      </c>
      <c r="D44" s="10">
        <f>D33+D39+D43</f>
        <v>1037559.4999999999</v>
      </c>
      <c r="E44" s="10">
        <f>E33+E39+E43</f>
        <v>1041945.4999999999</v>
      </c>
    </row>
    <row r="45" spans="1:5" x14ac:dyDescent="0.25">
      <c r="A45" s="11"/>
      <c r="B45" s="11"/>
      <c r="C45" s="12"/>
      <c r="D45" s="12"/>
      <c r="E45" s="12"/>
    </row>
    <row r="48" spans="1:5" x14ac:dyDescent="0.25">
      <c r="D48" s="2"/>
    </row>
  </sheetData>
  <mergeCells count="24">
    <mergeCell ref="B25:E25"/>
    <mergeCell ref="B23:E23"/>
    <mergeCell ref="A44:B44"/>
    <mergeCell ref="B28:E28"/>
    <mergeCell ref="B30:E30"/>
    <mergeCell ref="B37:E37"/>
    <mergeCell ref="B34:E34"/>
    <mergeCell ref="A43:B43"/>
    <mergeCell ref="B40:E40"/>
    <mergeCell ref="B35:E35"/>
    <mergeCell ref="B41:E41"/>
    <mergeCell ref="A33:B33"/>
    <mergeCell ref="A39:B39"/>
    <mergeCell ref="A9:A10"/>
    <mergeCell ref="B9:B10"/>
    <mergeCell ref="C9:E9"/>
    <mergeCell ref="B12:E12"/>
    <mergeCell ref="B13:E13"/>
    <mergeCell ref="D8:E8"/>
    <mergeCell ref="C1:E1"/>
    <mergeCell ref="C2:E2"/>
    <mergeCell ref="C3:E3"/>
    <mergeCell ref="C4:E4"/>
    <mergeCell ref="A6:E6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2023-11-13T11:22:20Z</dcterms:modified>
</cp:coreProperties>
</file>